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RRL\"/>
    </mc:Choice>
  </mc:AlternateContent>
  <bookViews>
    <workbookView xWindow="0" yWindow="0" windowWidth="23040" windowHeight="8472" xr2:uid="{00000000-000D-0000-FFFF-FFFF00000000}"/>
  </bookViews>
  <sheets>
    <sheet name="Sheet1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9" i="1" l="1"/>
  <c r="BN10" i="1"/>
  <c r="BN12" i="1"/>
  <c r="BN15" i="1"/>
  <c r="BN17" i="1"/>
  <c r="BN36" i="1"/>
  <c r="BJ5" i="1"/>
  <c r="BJ6" i="1"/>
  <c r="BJ8" i="1"/>
  <c r="BJ7" i="1"/>
  <c r="BJ10" i="1"/>
  <c r="BJ12" i="1"/>
  <c r="BJ16" i="1"/>
  <c r="BJ19" i="1"/>
  <c r="BJ21" i="1"/>
  <c r="BJ20" i="1"/>
  <c r="BJ22" i="1"/>
  <c r="BJ23" i="1"/>
  <c r="BJ31" i="1"/>
  <c r="BJ32" i="1"/>
  <c r="BJ33" i="1"/>
  <c r="BJ34" i="1"/>
  <c r="BJ35" i="1"/>
  <c r="BJ36" i="1"/>
  <c r="BJ38" i="1"/>
  <c r="BJ39" i="1"/>
  <c r="BJ37" i="1"/>
  <c r="BJ43" i="1"/>
  <c r="BJ4" i="1"/>
  <c r="BM5" i="1"/>
  <c r="BN5" i="1" s="1"/>
  <c r="BM6" i="1"/>
  <c r="BM8" i="1"/>
  <c r="BM7" i="1"/>
  <c r="BM9" i="1"/>
  <c r="BM11" i="1"/>
  <c r="BN11" i="1" s="1"/>
  <c r="BM10" i="1"/>
  <c r="BM13" i="1"/>
  <c r="BN13" i="1" s="1"/>
  <c r="BM12" i="1"/>
  <c r="BM14" i="1"/>
  <c r="BN14" i="1" s="1"/>
  <c r="BM15" i="1"/>
  <c r="BM16" i="1"/>
  <c r="BN16" i="1" s="1"/>
  <c r="BM17" i="1"/>
  <c r="BM19" i="1"/>
  <c r="BM21" i="1"/>
  <c r="BM20" i="1"/>
  <c r="BN20" i="1" s="1"/>
  <c r="BM22" i="1"/>
  <c r="BN22" i="1" s="1"/>
  <c r="BM23" i="1"/>
  <c r="BN23" i="1" s="1"/>
  <c r="BM24" i="1"/>
  <c r="BN24" i="1" s="1"/>
  <c r="BM25" i="1"/>
  <c r="BN25" i="1" s="1"/>
  <c r="BM26" i="1"/>
  <c r="BN26" i="1" s="1"/>
  <c r="BM27" i="1"/>
  <c r="BN27" i="1" s="1"/>
  <c r="BM28" i="1"/>
  <c r="BN28" i="1" s="1"/>
  <c r="BM29" i="1"/>
  <c r="BN29" i="1" s="1"/>
  <c r="BM31" i="1"/>
  <c r="BM32" i="1"/>
  <c r="BM33" i="1"/>
  <c r="BN33" i="1" s="1"/>
  <c r="BM34" i="1"/>
  <c r="BM35" i="1"/>
  <c r="BN35" i="1" s="1"/>
  <c r="BM36" i="1"/>
  <c r="BM38" i="1"/>
  <c r="BM39" i="1"/>
  <c r="BN39" i="1" s="1"/>
  <c r="BM37" i="1"/>
  <c r="BN37" i="1" s="1"/>
  <c r="BM40" i="1"/>
  <c r="BN40" i="1" s="1"/>
  <c r="BM41" i="1"/>
  <c r="BN41" i="1" s="1"/>
  <c r="BM42" i="1"/>
  <c r="BN42" i="1" s="1"/>
  <c r="BM43" i="1"/>
  <c r="BN43" i="1" s="1"/>
  <c r="BM44" i="1"/>
  <c r="BN44" i="1" s="1"/>
  <c r="BM4" i="1"/>
  <c r="BN4" i="1" s="1"/>
  <c r="BC4" i="1" l="1"/>
  <c r="BC6" i="1"/>
  <c r="BC9" i="1"/>
  <c r="BC7" i="1"/>
  <c r="BC8" i="1"/>
  <c r="BC11" i="1"/>
  <c r="BC10" i="1"/>
  <c r="BC13" i="1"/>
  <c r="BC19" i="1"/>
  <c r="BC21" i="1"/>
  <c r="BC20" i="1"/>
  <c r="BC22" i="1"/>
  <c r="BC26" i="1"/>
  <c r="BC27" i="1"/>
  <c r="BC28" i="1"/>
  <c r="BC31" i="1"/>
  <c r="BC32" i="1"/>
  <c r="BC34" i="1"/>
  <c r="BC35" i="1"/>
  <c r="BC36" i="1"/>
  <c r="BC38" i="1"/>
  <c r="BC37" i="1"/>
  <c r="BC40" i="1"/>
  <c r="AV5" i="1" l="1"/>
  <c r="AV6" i="1"/>
  <c r="AV8" i="1"/>
  <c r="AV7" i="1"/>
  <c r="AV9" i="1"/>
  <c r="AV11" i="1"/>
  <c r="AV12" i="1"/>
  <c r="AV15" i="1"/>
  <c r="AV19" i="1"/>
  <c r="AV21" i="1"/>
  <c r="AV22" i="1"/>
  <c r="AV23" i="1"/>
  <c r="AV24" i="1"/>
  <c r="AV25" i="1"/>
  <c r="AV33" i="1"/>
  <c r="AV31" i="1"/>
  <c r="AV32" i="1"/>
  <c r="AV34" i="1"/>
  <c r="AV35" i="1"/>
  <c r="AV39" i="1"/>
  <c r="AV38" i="1"/>
  <c r="AV41" i="1"/>
  <c r="AV42" i="1"/>
  <c r="AO43" i="1" l="1"/>
  <c r="BL43" i="1" s="1"/>
  <c r="AO28" i="1"/>
  <c r="BL28" i="1" s="1"/>
  <c r="AO4" i="1"/>
  <c r="AO6" i="1"/>
  <c r="AO8" i="1"/>
  <c r="AO9" i="1"/>
  <c r="AO7" i="1"/>
  <c r="AO11" i="1"/>
  <c r="AO10" i="1"/>
  <c r="AO13" i="1"/>
  <c r="AO14" i="1"/>
  <c r="AO16" i="1"/>
  <c r="BL16" i="1" s="1"/>
  <c r="AO19" i="1"/>
  <c r="AO20" i="1"/>
  <c r="AO21" i="1"/>
  <c r="AO22" i="1"/>
  <c r="AO24" i="1"/>
  <c r="AO26" i="1"/>
  <c r="AO27" i="1"/>
  <c r="AO33" i="1"/>
  <c r="AO31" i="1"/>
  <c r="AO32" i="1"/>
  <c r="AO34" i="1"/>
  <c r="AO35" i="1"/>
  <c r="AO36" i="1"/>
  <c r="AO38" i="1"/>
  <c r="AO41" i="1"/>
  <c r="AO37" i="1"/>
  <c r="AO40" i="1"/>
  <c r="AO5" i="1"/>
  <c r="AH5" i="1" l="1"/>
  <c r="AH6" i="1"/>
  <c r="AH8" i="1"/>
  <c r="AH7" i="1"/>
  <c r="AH9" i="1"/>
  <c r="AH11" i="1"/>
  <c r="AH12" i="1"/>
  <c r="AH13" i="1"/>
  <c r="AH14" i="1"/>
  <c r="AH19" i="1"/>
  <c r="AH20" i="1"/>
  <c r="AH21" i="1"/>
  <c r="AH23" i="1"/>
  <c r="AH22" i="1"/>
  <c r="AH25" i="1"/>
  <c r="AH24" i="1"/>
  <c r="AH27" i="1"/>
  <c r="AH33" i="1"/>
  <c r="AH32" i="1"/>
  <c r="AH31" i="1"/>
  <c r="AH34" i="1"/>
  <c r="AH35" i="1"/>
  <c r="AH36" i="1"/>
  <c r="AH39" i="1"/>
  <c r="AH38" i="1"/>
  <c r="AH41" i="1"/>
  <c r="AH40" i="1"/>
  <c r="AH4" i="1"/>
  <c r="AA21" i="1" l="1"/>
  <c r="T21" i="1"/>
  <c r="AA25" i="1" l="1"/>
  <c r="AA5" i="1"/>
  <c r="AA6" i="1"/>
  <c r="AA8" i="1"/>
  <c r="AA7" i="1"/>
  <c r="AA9" i="1"/>
  <c r="AA11" i="1"/>
  <c r="AA10" i="1"/>
  <c r="AA12" i="1"/>
  <c r="AA13" i="1"/>
  <c r="AA14" i="1"/>
  <c r="AA19" i="1"/>
  <c r="AA20" i="1"/>
  <c r="AA23" i="1"/>
  <c r="AA22" i="1"/>
  <c r="AA24" i="1"/>
  <c r="AA26" i="1"/>
  <c r="AA33" i="1"/>
  <c r="AA31" i="1"/>
  <c r="AA32" i="1"/>
  <c r="AA34" i="1"/>
  <c r="AA35" i="1"/>
  <c r="AA36" i="1"/>
  <c r="AA38" i="1"/>
  <c r="AA39" i="1"/>
  <c r="AA37" i="1"/>
  <c r="AA40" i="1"/>
  <c r="AA41" i="1"/>
  <c r="AA4" i="1"/>
  <c r="T41" i="1" l="1"/>
  <c r="T29" i="1"/>
  <c r="BL29" i="1" s="1"/>
  <c r="M41" i="1"/>
  <c r="BL41" i="1" s="1"/>
  <c r="T44" i="1"/>
  <c r="BL44" i="1" s="1"/>
  <c r="T5" i="1"/>
  <c r="T6" i="1"/>
  <c r="T7" i="1"/>
  <c r="T8" i="1"/>
  <c r="T11" i="1"/>
  <c r="T9" i="1"/>
  <c r="T13" i="1"/>
  <c r="T12" i="1"/>
  <c r="T15" i="1"/>
  <c r="T14" i="1"/>
  <c r="BL14" i="1" s="1"/>
  <c r="T17" i="1"/>
  <c r="BL17" i="1" s="1"/>
  <c r="T19" i="1"/>
  <c r="T20" i="1"/>
  <c r="T23" i="1"/>
  <c r="T22" i="1"/>
  <c r="T25" i="1"/>
  <c r="T24" i="1"/>
  <c r="T31" i="1"/>
  <c r="T32" i="1"/>
  <c r="T33" i="1"/>
  <c r="T34" i="1"/>
  <c r="T36" i="1"/>
  <c r="T35" i="1"/>
  <c r="T38" i="1"/>
  <c r="T39" i="1"/>
  <c r="T40" i="1"/>
  <c r="T42" i="1"/>
  <c r="T4" i="1"/>
  <c r="M11" i="1" l="1"/>
  <c r="M12" i="1"/>
  <c r="BL12" i="1" s="1"/>
  <c r="M6" i="1"/>
  <c r="M5" i="1"/>
  <c r="M7" i="1"/>
  <c r="M8" i="1"/>
  <c r="M10" i="1"/>
  <c r="M13" i="1"/>
  <c r="BL13" i="1" s="1"/>
  <c r="M15" i="1"/>
  <c r="BL15" i="1" s="1"/>
  <c r="M9" i="1"/>
  <c r="BL9" i="1" s="1"/>
  <c r="M19" i="1"/>
  <c r="M20" i="1"/>
  <c r="M21" i="1"/>
  <c r="M25" i="1"/>
  <c r="BL25" i="1" s="1"/>
  <c r="M27" i="1"/>
  <c r="BL27" i="1" s="1"/>
  <c r="M23" i="1"/>
  <c r="BL23" i="1" s="1"/>
  <c r="M24" i="1"/>
  <c r="BL24" i="1" s="1"/>
  <c r="M22" i="1"/>
  <c r="BL22" i="1" s="1"/>
  <c r="M31" i="1"/>
  <c r="M32" i="1"/>
  <c r="M34" i="1"/>
  <c r="M36" i="1"/>
  <c r="M37" i="1"/>
  <c r="M33" i="1"/>
  <c r="M38" i="1"/>
  <c r="M39" i="1"/>
  <c r="BL39" i="1" s="1"/>
  <c r="M40" i="1"/>
  <c r="BL40" i="1" s="1"/>
  <c r="M42" i="1"/>
  <c r="BL42" i="1" s="1"/>
  <c r="M35" i="1"/>
  <c r="BL35" i="1" s="1"/>
  <c r="M4" i="1"/>
  <c r="F37" i="1" l="1"/>
  <c r="BL37" i="1" s="1"/>
  <c r="F36" i="1"/>
  <c r="BL36" i="1" s="1"/>
  <c r="F32" i="1"/>
  <c r="BL32" i="1" s="1"/>
  <c r="F34" i="1"/>
  <c r="BL34" i="1" s="1"/>
  <c r="F38" i="1"/>
  <c r="BL38" i="1" s="1"/>
  <c r="F31" i="1"/>
  <c r="BL31" i="1" s="1"/>
  <c r="F33" i="1"/>
  <c r="BL33" i="1" s="1"/>
  <c r="F4" i="1"/>
  <c r="BL4" i="1" s="1"/>
  <c r="F8" i="1"/>
  <c r="BL8" i="1" s="1"/>
  <c r="F7" i="1"/>
  <c r="BL7" i="1" s="1"/>
  <c r="F5" i="1"/>
  <c r="BL5" i="1" s="1"/>
  <c r="F11" i="1"/>
  <c r="BL11" i="1" s="1"/>
  <c r="F6" i="1"/>
  <c r="BL6" i="1" s="1"/>
  <c r="F26" i="1"/>
  <c r="BL26" i="1" s="1"/>
  <c r="F20" i="1"/>
  <c r="BL20" i="1" s="1"/>
  <c r="F21" i="1"/>
  <c r="BL21" i="1" s="1"/>
  <c r="F19" i="1"/>
  <c r="BL19" i="1" s="1"/>
  <c r="F10" i="1"/>
  <c r="BL10" i="1" s="1"/>
</calcChain>
</file>

<file path=xl/sharedStrings.xml><?xml version="1.0" encoding="utf-8"?>
<sst xmlns="http://schemas.openxmlformats.org/spreadsheetml/2006/main" count="83" uniqueCount="30">
  <si>
    <t>Corby AC</t>
  </si>
  <si>
    <t>Higham Harriers</t>
  </si>
  <si>
    <t>Kettering TH</t>
  </si>
  <si>
    <t>Northampton RR</t>
  </si>
  <si>
    <t>Wellingborough &amp;DAC</t>
  </si>
  <si>
    <t>Male</t>
  </si>
  <si>
    <t>Female</t>
  </si>
  <si>
    <t>Combined</t>
  </si>
  <si>
    <t>Rugby &amp; Northampton AC</t>
  </si>
  <si>
    <t>Stanwick 10k</t>
  </si>
  <si>
    <t>Total</t>
  </si>
  <si>
    <t>League</t>
  </si>
  <si>
    <t>Points</t>
  </si>
  <si>
    <t>Overall</t>
  </si>
  <si>
    <t>Silverstone 10k</t>
  </si>
  <si>
    <t>Daventry RR</t>
  </si>
  <si>
    <t>Human Energy</t>
  </si>
  <si>
    <t>Harborough AC</t>
  </si>
  <si>
    <t>Wootton RR</t>
  </si>
  <si>
    <t>Silson AC</t>
  </si>
  <si>
    <t>Team East Haddon</t>
  </si>
  <si>
    <t>Northants Police</t>
  </si>
  <si>
    <t>Blisworth 5</t>
  </si>
  <si>
    <t>Corby 5</t>
  </si>
  <si>
    <t>Weedon 10k</t>
  </si>
  <si>
    <t>Desborough Rapid</t>
  </si>
  <si>
    <t>W'Boro 5</t>
  </si>
  <si>
    <t>N'hampton HM</t>
  </si>
  <si>
    <t>Cransley 10k</t>
  </si>
  <si>
    <t>Rockingham 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</si>
</sst>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4"/>
  <sheetViews>
    <sheetView tabSelected="1" workbookViewId="0">
      <selection activeCell="BH40" sqref="BH40"/>
    </sheetView>
  </sheetViews>
  <sheetFormatPr defaultRowHeight="14.4" x14ac:dyDescent="0.3"/>
  <cols>
    <col min="1" max="1" width="22.5546875" customWidth="1"/>
    <col min="2" max="2" width="5.21875" style="2" hidden="1" customWidth="1"/>
    <col min="3" max="3" width="5.33203125" style="2" hidden="1" customWidth="1"/>
    <col min="4" max="4" width="5.77734375" style="2" hidden="1" customWidth="1"/>
    <col min="5" max="5" width="5.6640625" style="2" hidden="1" customWidth="1"/>
    <col min="6" max="6" width="4.77734375" style="2" customWidth="1"/>
    <col min="7" max="7" width="5.77734375" style="2" customWidth="1"/>
    <col min="8" max="8" width="1.44140625" customWidth="1"/>
    <col min="9" max="9" width="5.77734375" style="2" hidden="1" customWidth="1"/>
    <col min="10" max="10" width="5.88671875" style="2" hidden="1" customWidth="1"/>
    <col min="11" max="11" width="6" style="2" hidden="1" customWidth="1"/>
    <col min="12" max="12" width="5.44140625" style="2" hidden="1" customWidth="1"/>
    <col min="13" max="13" width="4.6640625" customWidth="1"/>
    <col min="14" max="14" width="6.109375" style="2" customWidth="1"/>
    <col min="15" max="15" width="1.5546875" style="2" customWidth="1"/>
    <col min="16" max="16" width="4.21875" style="2" hidden="1" customWidth="1"/>
    <col min="17" max="17" width="3.88671875" style="2" hidden="1" customWidth="1"/>
    <col min="18" max="18" width="3.77734375" style="2" hidden="1" customWidth="1"/>
    <col min="19" max="19" width="3.109375" style="2" hidden="1" customWidth="1"/>
    <col min="20" max="20" width="5.6640625" style="2" customWidth="1"/>
    <col min="21" max="21" width="6.77734375" style="2" customWidth="1"/>
    <col min="22" max="22" width="1.6640625" style="2" customWidth="1"/>
    <col min="23" max="23" width="5.33203125" style="2" hidden="1" customWidth="1"/>
    <col min="24" max="24" width="3.88671875" style="2" hidden="1" customWidth="1"/>
    <col min="25" max="25" width="4.33203125" style="2" hidden="1" customWidth="1"/>
    <col min="26" max="26" width="3.5546875" style="2" hidden="1" customWidth="1"/>
    <col min="27" max="27" width="4.77734375" style="2" customWidth="1"/>
    <col min="28" max="28" width="4.44140625" style="2" customWidth="1"/>
    <col min="29" max="29" width="1.77734375" style="2" customWidth="1"/>
    <col min="30" max="30" width="5.21875" style="2" hidden="1" customWidth="1"/>
    <col min="31" max="31" width="5.6640625" style="2" hidden="1" customWidth="1"/>
    <col min="32" max="32" width="5.5546875" style="2" hidden="1" customWidth="1"/>
    <col min="33" max="33" width="5.33203125" style="2" hidden="1" customWidth="1"/>
    <col min="34" max="34" width="5.77734375" style="2" customWidth="1"/>
    <col min="35" max="35" width="6.5546875" style="2" customWidth="1"/>
    <col min="36" max="36" width="1" style="2" customWidth="1"/>
    <col min="37" max="40" width="3.5546875" style="2" hidden="1" customWidth="1"/>
    <col min="41" max="41" width="5.109375" style="2" customWidth="1"/>
    <col min="42" max="42" width="4.6640625" style="2" customWidth="1"/>
    <col min="43" max="43" width="1.44140625" style="2" customWidth="1"/>
    <col min="44" max="44" width="4.33203125" style="2" hidden="1" customWidth="1"/>
    <col min="45" max="45" width="3.88671875" style="2" hidden="1" customWidth="1"/>
    <col min="46" max="46" width="3.77734375" style="2" hidden="1" customWidth="1"/>
    <col min="47" max="47" width="3.5546875" style="2" hidden="1" customWidth="1"/>
    <col min="48" max="49" width="6" style="2" customWidth="1"/>
    <col min="50" max="50" width="1.44140625" style="2" customWidth="1"/>
    <col min="51" max="53" width="4.33203125" style="2" hidden="1" customWidth="1"/>
    <col min="54" max="54" width="4.5546875" style="2" hidden="1" customWidth="1"/>
    <col min="55" max="55" width="5.33203125" style="2" customWidth="1"/>
    <col min="56" max="56" width="6.33203125" style="2" customWidth="1"/>
    <col min="57" max="57" width="1.33203125" style="2" customWidth="1"/>
    <col min="58" max="62" width="4.77734375" style="2" customWidth="1"/>
    <col min="63" max="63" width="6.44140625" style="2" customWidth="1"/>
    <col min="64" max="64" width="7.33203125" style="2" customWidth="1"/>
    <col min="65" max="65" width="8.88671875" style="3"/>
    <col min="66" max="66" width="8.88671875" style="1"/>
  </cols>
  <sheetData>
    <row r="1" spans="1:66" x14ac:dyDescent="0.3">
      <c r="F1" s="4" t="s">
        <v>9</v>
      </c>
      <c r="M1" s="4" t="s">
        <v>14</v>
      </c>
      <c r="U1" s="3" t="s">
        <v>22</v>
      </c>
      <c r="AA1" s="4" t="s">
        <v>23</v>
      </c>
      <c r="AH1" s="3" t="s">
        <v>24</v>
      </c>
      <c r="AP1" s="3" t="s">
        <v>26</v>
      </c>
      <c r="AT1" s="3" t="s">
        <v>27</v>
      </c>
      <c r="AV1" s="4" t="s">
        <v>27</v>
      </c>
      <c r="BC1" s="4" t="s">
        <v>28</v>
      </c>
      <c r="BG1" s="3" t="s">
        <v>29</v>
      </c>
    </row>
    <row r="2" spans="1:66" x14ac:dyDescent="0.3">
      <c r="D2" s="3"/>
      <c r="E2" s="3"/>
      <c r="F2" s="3" t="s">
        <v>10</v>
      </c>
      <c r="G2" s="3" t="s">
        <v>11</v>
      </c>
      <c r="M2" s="3" t="s">
        <v>10</v>
      </c>
      <c r="N2" s="3" t="s">
        <v>11</v>
      </c>
      <c r="O2" s="3"/>
      <c r="P2" s="3"/>
      <c r="R2" s="3"/>
      <c r="S2" s="3"/>
      <c r="T2" s="3" t="s">
        <v>10</v>
      </c>
      <c r="U2" s="3" t="s">
        <v>11</v>
      </c>
      <c r="V2" s="3"/>
      <c r="W2" s="3"/>
      <c r="Y2" s="3"/>
      <c r="Z2" s="3"/>
      <c r="AA2" s="3" t="s">
        <v>10</v>
      </c>
      <c r="AB2" s="3" t="s">
        <v>11</v>
      </c>
      <c r="AC2" s="3"/>
      <c r="AD2" s="3"/>
      <c r="AF2" s="3"/>
      <c r="AG2" s="3"/>
      <c r="AH2" s="3" t="s">
        <v>10</v>
      </c>
      <c r="AI2" s="3" t="s">
        <v>11</v>
      </c>
      <c r="AJ2" s="3"/>
      <c r="AK2" s="3"/>
      <c r="AM2" s="3"/>
      <c r="AN2" s="3"/>
      <c r="AO2" s="3" t="s">
        <v>10</v>
      </c>
      <c r="AP2" s="3" t="s">
        <v>11</v>
      </c>
      <c r="AQ2" s="3"/>
      <c r="AR2" s="3"/>
      <c r="AS2" s="3"/>
      <c r="AT2" s="3"/>
      <c r="AU2" s="3"/>
      <c r="AV2" s="3" t="s">
        <v>10</v>
      </c>
      <c r="AW2" s="3" t="s">
        <v>11</v>
      </c>
      <c r="AX2" s="3"/>
      <c r="AY2" s="3"/>
      <c r="AZ2" s="3"/>
      <c r="BA2" s="3"/>
      <c r="BB2" s="3"/>
      <c r="BC2" s="3" t="s">
        <v>10</v>
      </c>
      <c r="BD2" s="3" t="s">
        <v>11</v>
      </c>
      <c r="BE2" s="3"/>
      <c r="BF2" s="3"/>
      <c r="BG2" s="3"/>
      <c r="BH2" s="3"/>
      <c r="BI2" s="3"/>
      <c r="BJ2" s="3" t="s">
        <v>10</v>
      </c>
      <c r="BK2" s="3" t="s">
        <v>11</v>
      </c>
      <c r="BL2" s="3" t="s">
        <v>13</v>
      </c>
      <c r="BM2" s="3" t="s">
        <v>13</v>
      </c>
    </row>
    <row r="3" spans="1:66" x14ac:dyDescent="0.3">
      <c r="A3" s="1" t="s">
        <v>5</v>
      </c>
      <c r="C3" s="3"/>
      <c r="D3" s="3"/>
      <c r="E3" s="3"/>
      <c r="F3" s="3"/>
      <c r="G3" s="3" t="s">
        <v>12</v>
      </c>
      <c r="M3" s="3"/>
      <c r="N3" s="3" t="s">
        <v>12</v>
      </c>
      <c r="O3" s="3"/>
      <c r="P3" s="3"/>
      <c r="Q3" s="3"/>
      <c r="R3" s="3"/>
      <c r="S3" s="3"/>
      <c r="T3" s="3"/>
      <c r="U3" s="3" t="s">
        <v>12</v>
      </c>
      <c r="V3" s="3"/>
      <c r="W3" s="3"/>
      <c r="X3" s="3"/>
      <c r="Y3" s="3"/>
      <c r="Z3" s="3"/>
      <c r="AA3" s="3"/>
      <c r="AB3" s="3" t="s">
        <v>12</v>
      </c>
      <c r="AC3" s="3"/>
      <c r="AD3" s="3"/>
      <c r="AE3" s="3"/>
      <c r="AF3" s="3"/>
      <c r="AG3" s="3"/>
      <c r="AH3" s="3"/>
      <c r="AI3" s="3" t="s">
        <v>12</v>
      </c>
      <c r="AJ3" s="3"/>
      <c r="AK3" s="3"/>
      <c r="AL3" s="3"/>
      <c r="AM3" s="3"/>
      <c r="AN3" s="3"/>
      <c r="AO3" s="3"/>
      <c r="AP3" s="3" t="s">
        <v>12</v>
      </c>
      <c r="AQ3" s="3"/>
      <c r="AR3" s="3"/>
      <c r="AS3" s="3"/>
      <c r="AT3" s="3"/>
      <c r="AU3" s="3"/>
      <c r="AV3" s="3"/>
      <c r="AW3" s="3" t="s">
        <v>12</v>
      </c>
      <c r="AX3" s="3"/>
      <c r="AY3" s="3"/>
      <c r="AZ3" s="3"/>
      <c r="BA3" s="3"/>
      <c r="BB3" s="3"/>
      <c r="BC3" s="3"/>
      <c r="BD3" s="3" t="s">
        <v>12</v>
      </c>
      <c r="BE3" s="3"/>
      <c r="BF3" s="3"/>
      <c r="BG3" s="3"/>
      <c r="BH3" s="3"/>
      <c r="BI3" s="3"/>
      <c r="BJ3" s="3"/>
      <c r="BK3" s="3" t="s">
        <v>12</v>
      </c>
      <c r="BL3" s="3" t="s">
        <v>10</v>
      </c>
      <c r="BM3" s="3" t="s">
        <v>12</v>
      </c>
    </row>
    <row r="4" spans="1:66" s="1" customFormat="1" x14ac:dyDescent="0.3">
      <c r="A4" s="1" t="s">
        <v>1</v>
      </c>
      <c r="B4" s="3">
        <v>97</v>
      </c>
      <c r="C4" s="3">
        <v>96</v>
      </c>
      <c r="D4" s="3">
        <v>95</v>
      </c>
      <c r="E4" s="3">
        <v>88</v>
      </c>
      <c r="F4" s="3">
        <f>SUM(B4:E4)</f>
        <v>376</v>
      </c>
      <c r="G4" s="3">
        <v>14</v>
      </c>
      <c r="I4" s="3">
        <v>98</v>
      </c>
      <c r="J4" s="3">
        <v>94</v>
      </c>
      <c r="K4" s="3">
        <v>85</v>
      </c>
      <c r="L4" s="3">
        <v>80</v>
      </c>
      <c r="M4" s="1">
        <f t="shared" ref="M4:M13" si="0">SUM(I4:L4)</f>
        <v>357</v>
      </c>
      <c r="N4" s="3">
        <v>14</v>
      </c>
      <c r="O4" s="3"/>
      <c r="P4" s="3">
        <v>96</v>
      </c>
      <c r="Q4" s="3">
        <v>95</v>
      </c>
      <c r="R4" s="3">
        <v>93</v>
      </c>
      <c r="S4" s="3">
        <v>84</v>
      </c>
      <c r="T4" s="3">
        <f t="shared" ref="T4:T9" si="1">SUM(P4:S4)</f>
        <v>368</v>
      </c>
      <c r="U4" s="3">
        <v>13</v>
      </c>
      <c r="V4" s="3"/>
      <c r="W4" s="3">
        <v>94</v>
      </c>
      <c r="X4" s="3">
        <v>89</v>
      </c>
      <c r="Y4" s="3">
        <v>83</v>
      </c>
      <c r="Z4" s="3">
        <v>82</v>
      </c>
      <c r="AA4" s="3">
        <f t="shared" ref="AA4:AA14" si="2">SUM(W4:Z4)</f>
        <v>348</v>
      </c>
      <c r="AB4" s="3">
        <v>13</v>
      </c>
      <c r="AC4" s="3"/>
      <c r="AD4" s="3">
        <v>99</v>
      </c>
      <c r="AE4" s="3">
        <v>95</v>
      </c>
      <c r="AF4" s="3">
        <v>93</v>
      </c>
      <c r="AG4" s="3">
        <v>83</v>
      </c>
      <c r="AH4" s="3">
        <f t="shared" ref="AH4:AH9" si="3">SUM(AD4:AG4)</f>
        <v>370</v>
      </c>
      <c r="AI4" s="3">
        <v>13</v>
      </c>
      <c r="AJ4" s="3"/>
      <c r="AK4" s="3">
        <v>99</v>
      </c>
      <c r="AL4" s="3">
        <v>95</v>
      </c>
      <c r="AM4" s="3">
        <v>94</v>
      </c>
      <c r="AN4" s="3">
        <v>92</v>
      </c>
      <c r="AO4" s="3">
        <f t="shared" ref="AO4:AO11" si="4">SUM(AK4:AN4)</f>
        <v>380</v>
      </c>
      <c r="AP4" s="3">
        <v>14</v>
      </c>
      <c r="AQ4" s="3"/>
      <c r="AR4" s="3"/>
      <c r="AS4" s="3"/>
      <c r="AT4" s="3"/>
      <c r="AU4" s="3"/>
      <c r="AV4" s="3"/>
      <c r="AW4" s="3"/>
      <c r="AX4" s="3"/>
      <c r="AY4" s="3">
        <v>99</v>
      </c>
      <c r="AZ4" s="3">
        <v>97</v>
      </c>
      <c r="BA4" s="3">
        <v>92</v>
      </c>
      <c r="BB4" s="3">
        <v>89</v>
      </c>
      <c r="BC4" s="3">
        <f>SUM(AY4:BB4)</f>
        <v>377</v>
      </c>
      <c r="BD4" s="3">
        <v>14</v>
      </c>
      <c r="BE4" s="3"/>
      <c r="BF4" s="3">
        <v>99</v>
      </c>
      <c r="BG4" s="3">
        <v>96</v>
      </c>
      <c r="BH4" s="3">
        <v>86</v>
      </c>
      <c r="BI4" s="3">
        <v>85</v>
      </c>
      <c r="BJ4" s="3">
        <f>SUM(BF4:BI4)</f>
        <v>366</v>
      </c>
      <c r="BK4" s="3">
        <v>13</v>
      </c>
      <c r="BL4" s="3">
        <f t="shared" ref="BL4:BL17" si="5">F4+M4+T4+AA4+AH4+AO4+AV4+BC4+BJ4</f>
        <v>2942</v>
      </c>
      <c r="BM4" s="3">
        <f t="shared" ref="BM4:BM17" si="6">G4+N4+U4+AB4+AI4+AP4+AW4+BD4+BK4</f>
        <v>108</v>
      </c>
      <c r="BN4" s="1">
        <f>BM4</f>
        <v>108</v>
      </c>
    </row>
    <row r="5" spans="1:66" s="1" customFormat="1" x14ac:dyDescent="0.3">
      <c r="A5" s="1" t="s">
        <v>8</v>
      </c>
      <c r="B5" s="3">
        <v>99</v>
      </c>
      <c r="C5" s="3">
        <v>85</v>
      </c>
      <c r="D5" s="3">
        <v>84</v>
      </c>
      <c r="E5" s="3">
        <v>73</v>
      </c>
      <c r="F5" s="3">
        <f>SUM(B5:E5)</f>
        <v>341</v>
      </c>
      <c r="G5" s="3">
        <v>12</v>
      </c>
      <c r="I5" s="3">
        <v>96</v>
      </c>
      <c r="J5" s="3">
        <v>90</v>
      </c>
      <c r="K5" s="3">
        <v>88</v>
      </c>
      <c r="L5" s="3">
        <v>71</v>
      </c>
      <c r="M5" s="1">
        <f t="shared" si="0"/>
        <v>345</v>
      </c>
      <c r="N5" s="3">
        <v>13</v>
      </c>
      <c r="O5" s="3"/>
      <c r="P5" s="3">
        <v>100</v>
      </c>
      <c r="Q5" s="3">
        <v>97</v>
      </c>
      <c r="R5" s="3">
        <v>92</v>
      </c>
      <c r="S5" s="3">
        <v>86</v>
      </c>
      <c r="T5" s="3">
        <f t="shared" si="1"/>
        <v>375</v>
      </c>
      <c r="U5" s="3">
        <v>14</v>
      </c>
      <c r="V5" s="3"/>
      <c r="W5" s="3">
        <v>100</v>
      </c>
      <c r="X5" s="3">
        <v>99</v>
      </c>
      <c r="Y5" s="3">
        <v>98</v>
      </c>
      <c r="Z5" s="3">
        <v>97</v>
      </c>
      <c r="AA5" s="3">
        <f t="shared" si="2"/>
        <v>394</v>
      </c>
      <c r="AB5" s="3">
        <v>14</v>
      </c>
      <c r="AC5" s="3"/>
      <c r="AD5" s="3">
        <v>100</v>
      </c>
      <c r="AE5" s="3">
        <v>98</v>
      </c>
      <c r="AF5" s="3">
        <v>97</v>
      </c>
      <c r="AG5" s="3">
        <v>96</v>
      </c>
      <c r="AH5" s="3">
        <f t="shared" si="3"/>
        <v>391</v>
      </c>
      <c r="AI5" s="3">
        <v>14</v>
      </c>
      <c r="AJ5" s="3"/>
      <c r="AK5" s="3">
        <v>98</v>
      </c>
      <c r="AL5" s="3">
        <v>86</v>
      </c>
      <c r="AM5" s="3">
        <v>68</v>
      </c>
      <c r="AN5" s="3">
        <v>62</v>
      </c>
      <c r="AO5" s="3">
        <f t="shared" si="4"/>
        <v>314</v>
      </c>
      <c r="AP5" s="3">
        <v>9</v>
      </c>
      <c r="AQ5" s="3"/>
      <c r="AR5" s="3">
        <v>100</v>
      </c>
      <c r="AS5" s="3">
        <v>98</v>
      </c>
      <c r="AT5" s="3">
        <v>96</v>
      </c>
      <c r="AU5" s="3">
        <v>90</v>
      </c>
      <c r="AV5" s="3">
        <f>SUM(AR5:AU5)</f>
        <v>384</v>
      </c>
      <c r="AW5" s="3">
        <v>14</v>
      </c>
      <c r="AX5" s="3"/>
      <c r="AY5" s="3"/>
      <c r="AZ5" s="3"/>
      <c r="BA5" s="3"/>
      <c r="BB5" s="3"/>
      <c r="BC5" s="3"/>
      <c r="BD5" s="3"/>
      <c r="BE5" s="3"/>
      <c r="BF5" s="3">
        <v>98</v>
      </c>
      <c r="BG5" s="3"/>
      <c r="BH5" s="3"/>
      <c r="BI5" s="3"/>
      <c r="BJ5" s="3">
        <f>SUM(BF5:BI5)</f>
        <v>98</v>
      </c>
      <c r="BK5" s="3">
        <v>10</v>
      </c>
      <c r="BL5" s="3">
        <f t="shared" si="5"/>
        <v>2642</v>
      </c>
      <c r="BM5" s="3">
        <f t="shared" si="6"/>
        <v>100</v>
      </c>
      <c r="BN5" s="1">
        <f>BM5</f>
        <v>100</v>
      </c>
    </row>
    <row r="6" spans="1:66" s="1" customFormat="1" x14ac:dyDescent="0.3">
      <c r="A6" s="1" t="s">
        <v>4</v>
      </c>
      <c r="B6" s="3">
        <v>98</v>
      </c>
      <c r="C6" s="3">
        <v>94</v>
      </c>
      <c r="D6" s="3">
        <v>91</v>
      </c>
      <c r="E6" s="3">
        <v>90</v>
      </c>
      <c r="F6" s="3">
        <f>SUM(B6:E6)</f>
        <v>373</v>
      </c>
      <c r="G6" s="3">
        <v>13</v>
      </c>
      <c r="I6" s="3">
        <v>82</v>
      </c>
      <c r="J6" s="3">
        <v>75</v>
      </c>
      <c r="K6" s="3">
        <v>73</v>
      </c>
      <c r="L6" s="3">
        <v>67</v>
      </c>
      <c r="M6" s="1">
        <f t="shared" si="0"/>
        <v>297</v>
      </c>
      <c r="N6" s="3">
        <v>9</v>
      </c>
      <c r="O6" s="3"/>
      <c r="P6" s="3">
        <v>89</v>
      </c>
      <c r="Q6" s="3">
        <v>76</v>
      </c>
      <c r="R6" s="3">
        <v>71</v>
      </c>
      <c r="S6" s="3">
        <v>69</v>
      </c>
      <c r="T6" s="3">
        <f t="shared" si="1"/>
        <v>305</v>
      </c>
      <c r="U6" s="3">
        <v>10</v>
      </c>
      <c r="V6" s="3"/>
      <c r="W6" s="3">
        <v>76</v>
      </c>
      <c r="X6" s="3">
        <v>70</v>
      </c>
      <c r="Y6" s="3">
        <v>66</v>
      </c>
      <c r="Z6" s="3">
        <v>64</v>
      </c>
      <c r="AA6" s="3">
        <f t="shared" si="2"/>
        <v>276</v>
      </c>
      <c r="AB6" s="3">
        <v>8</v>
      </c>
      <c r="AC6" s="3"/>
      <c r="AD6" s="3">
        <v>89</v>
      </c>
      <c r="AE6" s="3">
        <v>79</v>
      </c>
      <c r="AF6" s="3">
        <v>72</v>
      </c>
      <c r="AG6" s="3">
        <v>64</v>
      </c>
      <c r="AH6" s="3">
        <f t="shared" si="3"/>
        <v>304</v>
      </c>
      <c r="AI6" s="3">
        <v>11</v>
      </c>
      <c r="AJ6" s="3"/>
      <c r="AK6" s="3">
        <v>96</v>
      </c>
      <c r="AL6" s="3">
        <v>91</v>
      </c>
      <c r="AM6" s="3">
        <v>85</v>
      </c>
      <c r="AN6" s="3">
        <v>84</v>
      </c>
      <c r="AO6" s="3">
        <f t="shared" si="4"/>
        <v>356</v>
      </c>
      <c r="AP6" s="3">
        <v>13</v>
      </c>
      <c r="AQ6" s="3"/>
      <c r="AR6" s="3">
        <v>99</v>
      </c>
      <c r="AS6" s="3">
        <v>93</v>
      </c>
      <c r="AT6" s="3">
        <v>91</v>
      </c>
      <c r="AU6" s="3">
        <v>89</v>
      </c>
      <c r="AV6" s="3">
        <f>SUM(AR6:AU6)</f>
        <v>372</v>
      </c>
      <c r="AW6" s="3">
        <v>13</v>
      </c>
      <c r="AX6" s="3"/>
      <c r="AY6" s="3">
        <v>96</v>
      </c>
      <c r="AZ6" s="3">
        <v>87</v>
      </c>
      <c r="BA6" s="3">
        <v>85</v>
      </c>
      <c r="BB6" s="3">
        <v>84</v>
      </c>
      <c r="BC6" s="3">
        <f t="shared" ref="BC6:BC11" si="7">SUM(AY6:BB6)</f>
        <v>352</v>
      </c>
      <c r="BD6" s="3">
        <v>11</v>
      </c>
      <c r="BE6" s="3"/>
      <c r="BF6" s="3">
        <v>100</v>
      </c>
      <c r="BG6" s="3">
        <v>97</v>
      </c>
      <c r="BH6" s="3">
        <v>94</v>
      </c>
      <c r="BI6" s="3">
        <v>92</v>
      </c>
      <c r="BJ6" s="3">
        <f>SUM(BF6:BI6)</f>
        <v>383</v>
      </c>
      <c r="BK6" s="3">
        <v>14</v>
      </c>
      <c r="BL6" s="3">
        <f t="shared" si="5"/>
        <v>3018</v>
      </c>
      <c r="BM6" s="3">
        <f t="shared" si="6"/>
        <v>102</v>
      </c>
      <c r="BN6" s="1">
        <v>93</v>
      </c>
    </row>
    <row r="7" spans="1:66" x14ac:dyDescent="0.3">
      <c r="A7" t="s">
        <v>3</v>
      </c>
      <c r="B7" s="2">
        <v>89</v>
      </c>
      <c r="C7" s="2">
        <v>81</v>
      </c>
      <c r="D7" s="2">
        <v>68</v>
      </c>
      <c r="E7" s="2">
        <v>67</v>
      </c>
      <c r="F7" s="2">
        <f>SUM(B7:E7)</f>
        <v>305</v>
      </c>
      <c r="G7" s="2">
        <v>11</v>
      </c>
      <c r="I7" s="2">
        <v>87</v>
      </c>
      <c r="J7" s="2">
        <v>86</v>
      </c>
      <c r="K7" s="2">
        <v>61</v>
      </c>
      <c r="L7" s="2">
        <v>53</v>
      </c>
      <c r="M7">
        <f t="shared" si="0"/>
        <v>287</v>
      </c>
      <c r="N7" s="2">
        <v>7</v>
      </c>
      <c r="P7" s="2">
        <v>78</v>
      </c>
      <c r="Q7" s="2">
        <v>65</v>
      </c>
      <c r="R7" s="2">
        <v>53</v>
      </c>
      <c r="S7" s="2">
        <v>44</v>
      </c>
      <c r="T7" s="2">
        <f t="shared" si="1"/>
        <v>240</v>
      </c>
      <c r="U7" s="2">
        <v>7</v>
      </c>
      <c r="W7" s="2">
        <v>86</v>
      </c>
      <c r="X7" s="2">
        <v>84</v>
      </c>
      <c r="Y7" s="2">
        <v>75</v>
      </c>
      <c r="Z7" s="2">
        <v>59</v>
      </c>
      <c r="AA7" s="2">
        <f t="shared" si="2"/>
        <v>304</v>
      </c>
      <c r="AB7" s="2">
        <v>10</v>
      </c>
      <c r="AD7" s="2">
        <v>88</v>
      </c>
      <c r="AE7" s="2">
        <v>84</v>
      </c>
      <c r="AF7" s="2">
        <v>61</v>
      </c>
      <c r="AG7" s="2">
        <v>45</v>
      </c>
      <c r="AH7" s="2">
        <f t="shared" si="3"/>
        <v>278</v>
      </c>
      <c r="AI7" s="2">
        <v>10</v>
      </c>
      <c r="AK7" s="2">
        <v>90</v>
      </c>
      <c r="AL7" s="2">
        <v>87</v>
      </c>
      <c r="AM7" s="2">
        <v>79</v>
      </c>
      <c r="AN7" s="2">
        <v>70</v>
      </c>
      <c r="AO7" s="2">
        <f t="shared" si="4"/>
        <v>326</v>
      </c>
      <c r="AP7" s="2">
        <v>10</v>
      </c>
      <c r="AR7" s="2">
        <v>87</v>
      </c>
      <c r="AS7" s="2">
        <v>85</v>
      </c>
      <c r="AT7" s="2">
        <v>82</v>
      </c>
      <c r="AU7" s="2">
        <v>81</v>
      </c>
      <c r="AV7" s="2">
        <f>SUM(AR7:AU7)</f>
        <v>335</v>
      </c>
      <c r="AW7" s="2">
        <v>11</v>
      </c>
      <c r="AY7" s="2">
        <v>70</v>
      </c>
      <c r="AZ7" s="2">
        <v>62</v>
      </c>
      <c r="BA7" s="2">
        <v>61</v>
      </c>
      <c r="BC7" s="2">
        <f t="shared" si="7"/>
        <v>193</v>
      </c>
      <c r="BD7" s="2">
        <v>9</v>
      </c>
      <c r="BF7" s="2">
        <v>95</v>
      </c>
      <c r="BG7" s="2">
        <v>91</v>
      </c>
      <c r="BH7" s="2">
        <v>89</v>
      </c>
      <c r="BI7" s="2">
        <v>84</v>
      </c>
      <c r="BJ7" s="2">
        <f>SUM(BF7:BI7)</f>
        <v>359</v>
      </c>
      <c r="BK7" s="2">
        <v>12</v>
      </c>
      <c r="BL7" s="3">
        <f t="shared" si="5"/>
        <v>2627</v>
      </c>
      <c r="BM7" s="3">
        <f t="shared" si="6"/>
        <v>87</v>
      </c>
      <c r="BN7" s="1">
        <v>80</v>
      </c>
    </row>
    <row r="8" spans="1:66" x14ac:dyDescent="0.3">
      <c r="A8" t="s">
        <v>2</v>
      </c>
      <c r="B8" s="2">
        <v>87</v>
      </c>
      <c r="C8" s="2">
        <v>77</v>
      </c>
      <c r="D8" s="2">
        <v>64</v>
      </c>
      <c r="E8" s="2">
        <v>62</v>
      </c>
      <c r="F8" s="2">
        <f>SUM(B8:E8)</f>
        <v>290</v>
      </c>
      <c r="G8" s="2">
        <v>10</v>
      </c>
      <c r="I8" s="2">
        <v>84</v>
      </c>
      <c r="J8" s="2">
        <v>78</v>
      </c>
      <c r="K8" s="2">
        <v>63</v>
      </c>
      <c r="L8" s="2">
        <v>48</v>
      </c>
      <c r="M8">
        <f t="shared" si="0"/>
        <v>273</v>
      </c>
      <c r="N8" s="2">
        <v>6</v>
      </c>
      <c r="P8" s="2">
        <v>88</v>
      </c>
      <c r="Q8" s="2">
        <v>75</v>
      </c>
      <c r="R8" s="2">
        <v>74</v>
      </c>
      <c r="S8" s="2">
        <v>72</v>
      </c>
      <c r="T8" s="2">
        <f t="shared" si="1"/>
        <v>309</v>
      </c>
      <c r="U8" s="2">
        <v>11</v>
      </c>
      <c r="W8" s="2">
        <v>85</v>
      </c>
      <c r="X8" s="2">
        <v>80</v>
      </c>
      <c r="Y8" s="2">
        <v>78</v>
      </c>
      <c r="Z8" s="2">
        <v>73</v>
      </c>
      <c r="AA8" s="2">
        <f t="shared" si="2"/>
        <v>316</v>
      </c>
      <c r="AB8" s="2">
        <v>12</v>
      </c>
      <c r="AD8" s="2">
        <v>85</v>
      </c>
      <c r="AE8" s="2">
        <v>82</v>
      </c>
      <c r="AF8" s="2">
        <v>55</v>
      </c>
      <c r="AG8" s="2">
        <v>46</v>
      </c>
      <c r="AH8" s="2">
        <f t="shared" si="3"/>
        <v>268</v>
      </c>
      <c r="AI8" s="2">
        <v>8</v>
      </c>
      <c r="AK8" s="2">
        <v>93</v>
      </c>
      <c r="AL8" s="2">
        <v>89</v>
      </c>
      <c r="AM8" s="2">
        <v>82</v>
      </c>
      <c r="AN8" s="2">
        <v>75</v>
      </c>
      <c r="AO8" s="2">
        <f t="shared" si="4"/>
        <v>339</v>
      </c>
      <c r="AP8" s="2">
        <v>11</v>
      </c>
      <c r="AR8" s="2">
        <v>80</v>
      </c>
      <c r="AS8" s="2">
        <v>70</v>
      </c>
      <c r="AV8" s="2">
        <f>SUM(AR8:AU8)</f>
        <v>150</v>
      </c>
      <c r="AW8" s="2">
        <v>7</v>
      </c>
      <c r="AY8" s="2">
        <v>95</v>
      </c>
      <c r="AZ8" s="2">
        <v>91</v>
      </c>
      <c r="BA8" s="2">
        <v>86</v>
      </c>
      <c r="BB8" s="2">
        <v>81</v>
      </c>
      <c r="BC8" s="2">
        <f t="shared" si="7"/>
        <v>353</v>
      </c>
      <c r="BD8" s="2">
        <v>12</v>
      </c>
      <c r="BF8" s="2">
        <v>80</v>
      </c>
      <c r="BJ8" s="2">
        <f>SUM(BF8:BI8)</f>
        <v>80</v>
      </c>
      <c r="BK8" s="2">
        <v>9</v>
      </c>
      <c r="BL8" s="3">
        <f t="shared" si="5"/>
        <v>2378</v>
      </c>
      <c r="BM8" s="3">
        <f t="shared" si="6"/>
        <v>86</v>
      </c>
      <c r="BN8" s="1">
        <v>80</v>
      </c>
    </row>
    <row r="9" spans="1:66" x14ac:dyDescent="0.3">
      <c r="A9" t="s">
        <v>18</v>
      </c>
      <c r="I9" s="2">
        <v>100</v>
      </c>
      <c r="J9" s="2">
        <v>83</v>
      </c>
      <c r="K9" s="2">
        <v>81</v>
      </c>
      <c r="L9" s="2">
        <v>77</v>
      </c>
      <c r="M9">
        <f t="shared" si="0"/>
        <v>341</v>
      </c>
      <c r="N9" s="2">
        <v>12</v>
      </c>
      <c r="P9" s="2">
        <v>94</v>
      </c>
      <c r="Q9" s="2">
        <v>91</v>
      </c>
      <c r="R9" s="2">
        <v>87</v>
      </c>
      <c r="S9" s="2">
        <v>83</v>
      </c>
      <c r="T9" s="2">
        <f t="shared" si="1"/>
        <v>355</v>
      </c>
      <c r="U9" s="2">
        <v>12</v>
      </c>
      <c r="W9" s="2">
        <v>92</v>
      </c>
      <c r="X9" s="2">
        <v>81</v>
      </c>
      <c r="Y9" s="2">
        <v>77</v>
      </c>
      <c r="Z9" s="2">
        <v>62</v>
      </c>
      <c r="AA9" s="2">
        <f t="shared" si="2"/>
        <v>312</v>
      </c>
      <c r="AB9" s="2">
        <v>11</v>
      </c>
      <c r="AD9" s="2">
        <v>90</v>
      </c>
      <c r="AE9" s="2">
        <v>81</v>
      </c>
      <c r="AF9" s="2">
        <v>78</v>
      </c>
      <c r="AG9" s="2">
        <v>77</v>
      </c>
      <c r="AH9" s="2">
        <f t="shared" si="3"/>
        <v>326</v>
      </c>
      <c r="AI9" s="2">
        <v>12</v>
      </c>
      <c r="AK9" s="2">
        <v>53</v>
      </c>
      <c r="AL9" s="2">
        <v>52</v>
      </c>
      <c r="AM9" s="2">
        <v>33</v>
      </c>
      <c r="AN9" s="2">
        <v>28</v>
      </c>
      <c r="AO9" s="2">
        <f t="shared" si="4"/>
        <v>166</v>
      </c>
      <c r="AP9" s="2">
        <v>8</v>
      </c>
      <c r="AR9" s="2">
        <v>97</v>
      </c>
      <c r="AS9" s="2">
        <v>92</v>
      </c>
      <c r="AT9" s="2">
        <v>84</v>
      </c>
      <c r="AU9" s="2">
        <v>78</v>
      </c>
      <c r="AV9" s="2">
        <f>SUM(AR9:AU9)</f>
        <v>351</v>
      </c>
      <c r="AW9" s="2">
        <v>12</v>
      </c>
      <c r="AY9" s="2">
        <v>56</v>
      </c>
      <c r="AZ9" s="2">
        <v>54</v>
      </c>
      <c r="BC9" s="2">
        <f t="shared" si="7"/>
        <v>110</v>
      </c>
      <c r="BD9" s="2">
        <v>8</v>
      </c>
      <c r="BL9" s="3">
        <f t="shared" si="5"/>
        <v>1961</v>
      </c>
      <c r="BM9" s="3">
        <f t="shared" si="6"/>
        <v>75</v>
      </c>
      <c r="BN9" s="1">
        <f t="shared" ref="BN9:BN17" si="8">BM9</f>
        <v>75</v>
      </c>
    </row>
    <row r="10" spans="1:66" x14ac:dyDescent="0.3">
      <c r="A10" t="s">
        <v>0</v>
      </c>
      <c r="B10" s="2">
        <v>100</v>
      </c>
      <c r="C10" s="2">
        <v>92</v>
      </c>
      <c r="D10" s="2">
        <v>54</v>
      </c>
      <c r="F10" s="2">
        <f>SUM(B10:E10)</f>
        <v>246</v>
      </c>
      <c r="G10" s="2">
        <v>9</v>
      </c>
      <c r="I10" s="2">
        <v>91</v>
      </c>
      <c r="J10" s="2">
        <v>89</v>
      </c>
      <c r="K10" s="2">
        <v>74</v>
      </c>
      <c r="L10" s="2">
        <v>57</v>
      </c>
      <c r="M10">
        <f t="shared" si="0"/>
        <v>311</v>
      </c>
      <c r="N10" s="2">
        <v>10</v>
      </c>
      <c r="W10" s="2">
        <v>90</v>
      </c>
      <c r="X10" s="2">
        <v>74</v>
      </c>
      <c r="Y10" s="2">
        <v>65</v>
      </c>
      <c r="Z10" s="2">
        <v>61</v>
      </c>
      <c r="AA10" s="2">
        <f t="shared" si="2"/>
        <v>290</v>
      </c>
      <c r="AB10" s="2">
        <v>9</v>
      </c>
      <c r="AK10" s="2">
        <v>100</v>
      </c>
      <c r="AL10" s="2">
        <v>97</v>
      </c>
      <c r="AM10" s="2">
        <v>83</v>
      </c>
      <c r="AN10" s="2">
        <v>74</v>
      </c>
      <c r="AO10" s="2">
        <f t="shared" si="4"/>
        <v>354</v>
      </c>
      <c r="AP10" s="2">
        <v>12</v>
      </c>
      <c r="AY10" s="2">
        <v>100</v>
      </c>
      <c r="AZ10" s="2">
        <v>94</v>
      </c>
      <c r="BA10" s="2">
        <v>90</v>
      </c>
      <c r="BB10" s="2">
        <v>88</v>
      </c>
      <c r="BC10" s="2">
        <f t="shared" si="7"/>
        <v>372</v>
      </c>
      <c r="BD10" s="2">
        <v>13</v>
      </c>
      <c r="BF10" s="2">
        <v>87</v>
      </c>
      <c r="BG10" s="2">
        <v>82</v>
      </c>
      <c r="BH10" s="2">
        <v>76</v>
      </c>
      <c r="BJ10" s="2">
        <f>SUM(BF10:BI10)</f>
        <v>245</v>
      </c>
      <c r="BK10" s="2">
        <v>11</v>
      </c>
      <c r="BL10" s="3">
        <f t="shared" si="5"/>
        <v>1818</v>
      </c>
      <c r="BM10" s="3">
        <f t="shared" si="6"/>
        <v>64</v>
      </c>
      <c r="BN10" s="1">
        <f t="shared" si="8"/>
        <v>64</v>
      </c>
    </row>
    <row r="11" spans="1:66" x14ac:dyDescent="0.3">
      <c r="A11" t="s">
        <v>20</v>
      </c>
      <c r="B11" s="2">
        <v>93</v>
      </c>
      <c r="F11" s="2">
        <f>SUM(B11:E11)</f>
        <v>93</v>
      </c>
      <c r="G11" s="2">
        <v>8</v>
      </c>
      <c r="I11" s="2">
        <v>79</v>
      </c>
      <c r="J11" s="2">
        <v>69</v>
      </c>
      <c r="M11">
        <f t="shared" si="0"/>
        <v>148</v>
      </c>
      <c r="N11" s="2">
        <v>5</v>
      </c>
      <c r="P11" s="2">
        <v>80</v>
      </c>
      <c r="Q11" s="2">
        <v>68</v>
      </c>
      <c r="R11" s="2">
        <v>64</v>
      </c>
      <c r="S11" s="2">
        <v>46</v>
      </c>
      <c r="T11" s="2">
        <f>SUM(P11:S11)</f>
        <v>258</v>
      </c>
      <c r="U11" s="2">
        <v>9</v>
      </c>
      <c r="W11" s="2">
        <v>79</v>
      </c>
      <c r="X11" s="2">
        <v>69</v>
      </c>
      <c r="AA11" s="2">
        <f t="shared" si="2"/>
        <v>148</v>
      </c>
      <c r="AB11" s="2">
        <v>6</v>
      </c>
      <c r="AD11" s="2">
        <v>80</v>
      </c>
      <c r="AE11" s="2">
        <v>74</v>
      </c>
      <c r="AF11" s="2">
        <v>71</v>
      </c>
      <c r="AG11" s="2">
        <v>49</v>
      </c>
      <c r="AH11" s="2">
        <f>SUM(AD11:AG11)</f>
        <v>274</v>
      </c>
      <c r="AI11" s="2">
        <v>9</v>
      </c>
      <c r="AK11" s="2">
        <v>88</v>
      </c>
      <c r="AO11" s="2">
        <f t="shared" si="4"/>
        <v>88</v>
      </c>
      <c r="AP11" s="2">
        <v>7</v>
      </c>
      <c r="AR11" s="2">
        <v>95</v>
      </c>
      <c r="AS11" s="2">
        <v>88</v>
      </c>
      <c r="AT11" s="2">
        <v>48</v>
      </c>
      <c r="AV11" s="2">
        <f>SUM(AR11:AU11)</f>
        <v>231</v>
      </c>
      <c r="AW11" s="2">
        <v>10</v>
      </c>
      <c r="AY11" s="2">
        <v>93</v>
      </c>
      <c r="BC11" s="2">
        <f t="shared" si="7"/>
        <v>93</v>
      </c>
      <c r="BD11" s="2">
        <v>7</v>
      </c>
      <c r="BL11" s="3">
        <f t="shared" si="5"/>
        <v>1333</v>
      </c>
      <c r="BM11" s="3">
        <f t="shared" si="6"/>
        <v>61</v>
      </c>
      <c r="BN11" s="1">
        <f t="shared" si="8"/>
        <v>61</v>
      </c>
    </row>
    <row r="12" spans="1:66" x14ac:dyDescent="0.3">
      <c r="A12" t="s">
        <v>15</v>
      </c>
      <c r="I12" s="2">
        <v>95</v>
      </c>
      <c r="J12" s="2">
        <v>92</v>
      </c>
      <c r="K12" s="2">
        <v>66</v>
      </c>
      <c r="L12" s="2">
        <v>39</v>
      </c>
      <c r="M12">
        <f t="shared" si="0"/>
        <v>292</v>
      </c>
      <c r="N12" s="2">
        <v>8</v>
      </c>
      <c r="P12" s="2">
        <v>98</v>
      </c>
      <c r="Q12" s="2">
        <v>62</v>
      </c>
      <c r="R12" s="2">
        <v>55</v>
      </c>
      <c r="S12" s="2">
        <v>34</v>
      </c>
      <c r="T12" s="2">
        <f>SUM(P12:S12)</f>
        <v>249</v>
      </c>
      <c r="U12" s="2">
        <v>8</v>
      </c>
      <c r="W12" s="2">
        <v>96</v>
      </c>
      <c r="X12" s="2">
        <v>68</v>
      </c>
      <c r="Y12" s="2">
        <v>63</v>
      </c>
      <c r="Z12" s="2">
        <v>22</v>
      </c>
      <c r="AA12" s="2">
        <f t="shared" si="2"/>
        <v>249</v>
      </c>
      <c r="AB12" s="2">
        <v>7</v>
      </c>
      <c r="AD12" s="2">
        <v>94</v>
      </c>
      <c r="AE12" s="2">
        <v>76</v>
      </c>
      <c r="AF12" s="2">
        <v>50</v>
      </c>
      <c r="AG12" s="2">
        <v>23</v>
      </c>
      <c r="AH12" s="2">
        <f>SUM(AD12:AG12)</f>
        <v>243</v>
      </c>
      <c r="AI12" s="2">
        <v>7</v>
      </c>
      <c r="AR12" s="2">
        <v>61</v>
      </c>
      <c r="AS12" s="2">
        <v>47</v>
      </c>
      <c r="AT12" s="2">
        <v>42</v>
      </c>
      <c r="AU12" s="2">
        <v>39</v>
      </c>
      <c r="AV12" s="2">
        <f>SUM(AR12:AU12)</f>
        <v>189</v>
      </c>
      <c r="AW12" s="2">
        <v>9</v>
      </c>
      <c r="BF12" s="2">
        <v>78</v>
      </c>
      <c r="BJ12" s="2">
        <f>SUM(BF12:BI12)</f>
        <v>78</v>
      </c>
      <c r="BK12" s="2">
        <v>8</v>
      </c>
      <c r="BL12" s="3">
        <f t="shared" si="5"/>
        <v>1300</v>
      </c>
      <c r="BM12" s="3">
        <f t="shared" si="6"/>
        <v>47</v>
      </c>
      <c r="BN12" s="1">
        <f t="shared" si="8"/>
        <v>47</v>
      </c>
    </row>
    <row r="13" spans="1:66" x14ac:dyDescent="0.3">
      <c r="A13" t="s">
        <v>17</v>
      </c>
      <c r="I13" s="2">
        <v>99</v>
      </c>
      <c r="J13" s="2">
        <v>97</v>
      </c>
      <c r="K13" s="2">
        <v>93</v>
      </c>
      <c r="L13" s="2">
        <v>46</v>
      </c>
      <c r="M13">
        <f t="shared" si="0"/>
        <v>335</v>
      </c>
      <c r="N13" s="2">
        <v>11</v>
      </c>
      <c r="P13" s="2">
        <v>99</v>
      </c>
      <c r="Q13" s="2">
        <v>90</v>
      </c>
      <c r="R13" s="2">
        <v>1</v>
      </c>
      <c r="S13" s="2">
        <v>1</v>
      </c>
      <c r="T13" s="2">
        <f>SUM(P13:S13)</f>
        <v>191</v>
      </c>
      <c r="U13" s="2">
        <v>5</v>
      </c>
      <c r="W13" s="2">
        <v>95</v>
      </c>
      <c r="X13" s="2">
        <v>1</v>
      </c>
      <c r="Y13" s="2">
        <v>1</v>
      </c>
      <c r="Z13" s="2">
        <v>1</v>
      </c>
      <c r="AA13" s="2">
        <f t="shared" si="2"/>
        <v>98</v>
      </c>
      <c r="AB13" s="2">
        <v>4</v>
      </c>
      <c r="AD13" s="2">
        <v>13</v>
      </c>
      <c r="AE13" s="2">
        <v>8</v>
      </c>
      <c r="AF13" s="2">
        <v>7</v>
      </c>
      <c r="AH13" s="2">
        <f>SUM(AD13:AG13)</f>
        <v>28</v>
      </c>
      <c r="AI13" s="2">
        <v>5</v>
      </c>
      <c r="AK13" s="2">
        <v>41</v>
      </c>
      <c r="AL13" s="2">
        <v>36</v>
      </c>
      <c r="AO13" s="2">
        <f>SUM(AK13:AN13)</f>
        <v>77</v>
      </c>
      <c r="AP13" s="2">
        <v>6</v>
      </c>
      <c r="AY13" s="2">
        <v>98</v>
      </c>
      <c r="AZ13" s="2">
        <v>76</v>
      </c>
      <c r="BA13" s="2">
        <v>69</v>
      </c>
      <c r="BB13" s="2">
        <v>64</v>
      </c>
      <c r="BC13" s="2">
        <f>SUM(AY13:BB13)</f>
        <v>307</v>
      </c>
      <c r="BD13" s="2">
        <v>10</v>
      </c>
      <c r="BL13" s="3">
        <f t="shared" si="5"/>
        <v>1036</v>
      </c>
      <c r="BM13" s="3">
        <f t="shared" si="6"/>
        <v>41</v>
      </c>
      <c r="BN13" s="1">
        <f t="shared" si="8"/>
        <v>41</v>
      </c>
    </row>
    <row r="14" spans="1:66" x14ac:dyDescent="0.3">
      <c r="A14" t="s">
        <v>19</v>
      </c>
      <c r="P14" s="2">
        <v>66</v>
      </c>
      <c r="Q14" s="2">
        <v>57</v>
      </c>
      <c r="R14" s="2">
        <v>52</v>
      </c>
      <c r="S14" s="2">
        <v>48</v>
      </c>
      <c r="T14" s="2">
        <f>SUM(P14:S14)</f>
        <v>223</v>
      </c>
      <c r="U14" s="2">
        <v>6</v>
      </c>
      <c r="W14" s="2">
        <v>54</v>
      </c>
      <c r="X14" s="2">
        <v>45</v>
      </c>
      <c r="Y14" s="2">
        <v>25</v>
      </c>
      <c r="Z14" s="2">
        <v>16</v>
      </c>
      <c r="AA14" s="2">
        <f t="shared" si="2"/>
        <v>140</v>
      </c>
      <c r="AB14" s="2">
        <v>5</v>
      </c>
      <c r="AD14" s="2">
        <v>67</v>
      </c>
      <c r="AE14" s="2">
        <v>66</v>
      </c>
      <c r="AF14" s="2">
        <v>60</v>
      </c>
      <c r="AG14" s="2">
        <v>48</v>
      </c>
      <c r="AH14" s="2">
        <f>SUM(AD14:AG14)</f>
        <v>241</v>
      </c>
      <c r="AI14" s="2">
        <v>6</v>
      </c>
      <c r="AK14" s="2">
        <v>48</v>
      </c>
      <c r="AO14" s="2">
        <f>SUM(AK14:AN14)</f>
        <v>48</v>
      </c>
      <c r="AP14" s="2">
        <v>5</v>
      </c>
      <c r="BL14" s="3">
        <f t="shared" si="5"/>
        <v>652</v>
      </c>
      <c r="BM14" s="3">
        <f t="shared" si="6"/>
        <v>22</v>
      </c>
      <c r="BN14" s="1">
        <f t="shared" si="8"/>
        <v>22</v>
      </c>
    </row>
    <row r="15" spans="1:66" x14ac:dyDescent="0.3">
      <c r="A15" t="s">
        <v>16</v>
      </c>
      <c r="I15" s="2">
        <v>65</v>
      </c>
      <c r="J15" s="2">
        <v>33</v>
      </c>
      <c r="M15">
        <f>SUM(I15:L15)</f>
        <v>98</v>
      </c>
      <c r="N15" s="2">
        <v>4</v>
      </c>
      <c r="P15" s="2">
        <v>59</v>
      </c>
      <c r="Q15" s="2">
        <v>14</v>
      </c>
      <c r="T15" s="2">
        <f>SUM(P15:S15)</f>
        <v>73</v>
      </c>
      <c r="U15" s="2">
        <v>4</v>
      </c>
      <c r="AR15" s="2">
        <v>86</v>
      </c>
      <c r="AS15" s="2">
        <v>65</v>
      </c>
      <c r="AV15" s="2">
        <f>SUM(AR15:AU15)</f>
        <v>151</v>
      </c>
      <c r="AW15" s="2">
        <v>8</v>
      </c>
      <c r="BL15" s="3">
        <f t="shared" si="5"/>
        <v>322</v>
      </c>
      <c r="BM15" s="3">
        <f t="shared" si="6"/>
        <v>16</v>
      </c>
      <c r="BN15" s="1">
        <f t="shared" si="8"/>
        <v>16</v>
      </c>
    </row>
    <row r="16" spans="1:66" x14ac:dyDescent="0.3">
      <c r="A16" t="s">
        <v>25</v>
      </c>
      <c r="AK16" s="2">
        <v>42</v>
      </c>
      <c r="AO16" s="2">
        <f>SUM(AK16:AN16)</f>
        <v>42</v>
      </c>
      <c r="AP16" s="2">
        <v>4</v>
      </c>
      <c r="BF16" s="2">
        <v>75</v>
      </c>
      <c r="BJ16" s="2">
        <f>SUM(BF16:BI16)</f>
        <v>75</v>
      </c>
      <c r="BK16" s="2">
        <v>7</v>
      </c>
      <c r="BL16" s="3">
        <f t="shared" si="5"/>
        <v>117</v>
      </c>
      <c r="BM16" s="3">
        <f t="shared" si="6"/>
        <v>11</v>
      </c>
      <c r="BN16" s="1">
        <f t="shared" si="8"/>
        <v>11</v>
      </c>
    </row>
    <row r="17" spans="1:66" x14ac:dyDescent="0.3">
      <c r="A17" t="s">
        <v>21</v>
      </c>
      <c r="P17" s="2">
        <v>17</v>
      </c>
      <c r="T17" s="2">
        <f>SUM(P17:S17)</f>
        <v>17</v>
      </c>
      <c r="U17" s="2">
        <v>3</v>
      </c>
      <c r="BL17" s="3">
        <f t="shared" si="5"/>
        <v>17</v>
      </c>
      <c r="BM17" s="3">
        <f t="shared" si="6"/>
        <v>3</v>
      </c>
      <c r="BN17" s="1">
        <f t="shared" si="8"/>
        <v>3</v>
      </c>
    </row>
    <row r="18" spans="1:66" x14ac:dyDescent="0.3">
      <c r="A18" s="1" t="s">
        <v>6</v>
      </c>
      <c r="BL18" s="3"/>
    </row>
    <row r="19" spans="1:66" s="1" customFormat="1" x14ac:dyDescent="0.3">
      <c r="A19" s="1" t="s">
        <v>4</v>
      </c>
      <c r="B19" s="3">
        <v>100</v>
      </c>
      <c r="C19" s="3">
        <v>96</v>
      </c>
      <c r="D19" s="3">
        <v>92</v>
      </c>
      <c r="E19" s="3"/>
      <c r="F19" s="3">
        <f>SUM(B19:E19)</f>
        <v>288</v>
      </c>
      <c r="G19" s="3">
        <v>14</v>
      </c>
      <c r="I19" s="3">
        <v>100</v>
      </c>
      <c r="J19" s="3">
        <v>96</v>
      </c>
      <c r="K19" s="3">
        <v>90</v>
      </c>
      <c r="L19" s="3"/>
      <c r="M19" s="1">
        <f t="shared" ref="M19:M25" si="9">SUM(I19:L19)</f>
        <v>286</v>
      </c>
      <c r="N19" s="3">
        <v>13</v>
      </c>
      <c r="O19" s="3"/>
      <c r="P19" s="3">
        <v>95</v>
      </c>
      <c r="Q19" s="3">
        <v>80</v>
      </c>
      <c r="R19" s="3">
        <v>74</v>
      </c>
      <c r="S19" s="3"/>
      <c r="T19" s="3">
        <f t="shared" ref="T19:T25" si="10">SUM(P19:S19)</f>
        <v>249</v>
      </c>
      <c r="U19" s="3">
        <v>11</v>
      </c>
      <c r="V19" s="3"/>
      <c r="W19" s="3">
        <v>96</v>
      </c>
      <c r="X19" s="3">
        <v>93</v>
      </c>
      <c r="Y19" s="3">
        <v>91</v>
      </c>
      <c r="Z19" s="3"/>
      <c r="AA19" s="3">
        <f t="shared" ref="AA19:AA26" si="11">SUM(W19:Z19)</f>
        <v>280</v>
      </c>
      <c r="AB19" s="3">
        <v>13</v>
      </c>
      <c r="AC19" s="3"/>
      <c r="AD19" s="3">
        <v>98</v>
      </c>
      <c r="AE19" s="3">
        <v>93</v>
      </c>
      <c r="AF19" s="3">
        <v>80</v>
      </c>
      <c r="AG19" s="3"/>
      <c r="AH19" s="3">
        <f t="shared" ref="AH19:AH25" si="12">SUM(AD19:AG19)</f>
        <v>271</v>
      </c>
      <c r="AI19" s="3">
        <v>12.5</v>
      </c>
      <c r="AJ19" s="3"/>
      <c r="AK19" s="3">
        <v>99</v>
      </c>
      <c r="AL19" s="3">
        <v>97</v>
      </c>
      <c r="AM19" s="3">
        <v>95</v>
      </c>
      <c r="AN19" s="3"/>
      <c r="AO19" s="3">
        <f>SUM(AK19:AN19)</f>
        <v>291</v>
      </c>
      <c r="AP19" s="3">
        <v>14</v>
      </c>
      <c r="AQ19" s="3"/>
      <c r="AR19" s="3">
        <v>100</v>
      </c>
      <c r="AS19" s="3">
        <v>98</v>
      </c>
      <c r="AT19" s="3">
        <v>90</v>
      </c>
      <c r="AU19" s="3"/>
      <c r="AV19" s="3">
        <f>SUM(AR19:AU19)</f>
        <v>288</v>
      </c>
      <c r="AW19" s="3">
        <v>13.5</v>
      </c>
      <c r="AX19" s="3"/>
      <c r="AY19" s="3">
        <v>98</v>
      </c>
      <c r="AZ19" s="3">
        <v>88</v>
      </c>
      <c r="BA19" s="3">
        <v>85</v>
      </c>
      <c r="BB19" s="3"/>
      <c r="BC19" s="3">
        <f>SUM(AY19:BB19)</f>
        <v>271</v>
      </c>
      <c r="BD19" s="3">
        <v>13</v>
      </c>
      <c r="BE19" s="3"/>
      <c r="BF19" s="3">
        <v>100</v>
      </c>
      <c r="BG19" s="3">
        <v>98</v>
      </c>
      <c r="BH19" s="3">
        <v>94</v>
      </c>
      <c r="BI19" s="3"/>
      <c r="BJ19" s="3">
        <f>SUM(BF19:BI19)</f>
        <v>292</v>
      </c>
      <c r="BK19" s="3">
        <v>14</v>
      </c>
      <c r="BL19" s="3">
        <f t="shared" ref="BL19:BL29" si="13">F19+M19+T19+AA19+AH19+AO19+AV19+BC19+BJ19</f>
        <v>2516</v>
      </c>
      <c r="BM19" s="3">
        <f t="shared" ref="BM19:BM29" si="14">G19+N19+U19+AB19+AI19+AP19+AW19+BD19+BK19</f>
        <v>118</v>
      </c>
      <c r="BN19" s="1">
        <v>107</v>
      </c>
    </row>
    <row r="20" spans="1:66" s="1" customFormat="1" x14ac:dyDescent="0.3">
      <c r="A20" s="1" t="s">
        <v>2</v>
      </c>
      <c r="B20" s="3">
        <v>97</v>
      </c>
      <c r="C20" s="3">
        <v>94</v>
      </c>
      <c r="D20" s="3">
        <v>93</v>
      </c>
      <c r="E20" s="3"/>
      <c r="F20" s="3">
        <f>SUM(B20:E20)</f>
        <v>284</v>
      </c>
      <c r="G20" s="3">
        <v>13</v>
      </c>
      <c r="I20" s="3">
        <v>92</v>
      </c>
      <c r="J20" s="3">
        <v>84</v>
      </c>
      <c r="K20" s="3">
        <v>71</v>
      </c>
      <c r="L20" s="3"/>
      <c r="M20" s="1">
        <f t="shared" si="9"/>
        <v>247</v>
      </c>
      <c r="N20" s="3">
        <v>11</v>
      </c>
      <c r="O20" s="3"/>
      <c r="P20" s="3">
        <v>94</v>
      </c>
      <c r="Q20" s="3">
        <v>91</v>
      </c>
      <c r="R20" s="3">
        <v>87</v>
      </c>
      <c r="S20" s="3"/>
      <c r="T20" s="3">
        <f t="shared" si="10"/>
        <v>272</v>
      </c>
      <c r="U20" s="3">
        <v>12</v>
      </c>
      <c r="V20" s="3"/>
      <c r="W20" s="3">
        <v>94</v>
      </c>
      <c r="X20" s="3">
        <v>92</v>
      </c>
      <c r="Y20" s="3">
        <v>89</v>
      </c>
      <c r="Z20" s="3"/>
      <c r="AA20" s="3">
        <f t="shared" si="11"/>
        <v>275</v>
      </c>
      <c r="AB20" s="3">
        <v>12</v>
      </c>
      <c r="AC20" s="3"/>
      <c r="AD20" s="3">
        <v>92</v>
      </c>
      <c r="AE20" s="3">
        <v>89</v>
      </c>
      <c r="AF20" s="3">
        <v>75</v>
      </c>
      <c r="AG20" s="3"/>
      <c r="AH20" s="3">
        <f t="shared" si="12"/>
        <v>256</v>
      </c>
      <c r="AI20" s="3">
        <v>11</v>
      </c>
      <c r="AJ20" s="3"/>
      <c r="AK20" s="3">
        <v>96</v>
      </c>
      <c r="AL20" s="3">
        <v>91</v>
      </c>
      <c r="AM20" s="3">
        <v>87</v>
      </c>
      <c r="AN20" s="3"/>
      <c r="AO20" s="3">
        <f>SUM(AK20:AN20)</f>
        <v>274</v>
      </c>
      <c r="AP20" s="3">
        <v>13</v>
      </c>
      <c r="AQ20" s="3"/>
      <c r="AR20" s="3"/>
      <c r="AS20" s="3"/>
      <c r="AT20" s="3"/>
      <c r="AU20" s="3"/>
      <c r="AV20" s="3"/>
      <c r="AW20" s="3"/>
      <c r="AX20" s="3"/>
      <c r="AY20" s="3">
        <v>97</v>
      </c>
      <c r="AZ20" s="3">
        <v>96</v>
      </c>
      <c r="BA20" s="3">
        <v>95</v>
      </c>
      <c r="BB20" s="3"/>
      <c r="BC20" s="3">
        <f>SUM(AY20:BB20)</f>
        <v>288</v>
      </c>
      <c r="BD20" s="3">
        <v>14</v>
      </c>
      <c r="BE20" s="3"/>
      <c r="BF20" s="3">
        <v>99</v>
      </c>
      <c r="BG20" s="3">
        <v>96</v>
      </c>
      <c r="BH20" s="3"/>
      <c r="BI20" s="3"/>
      <c r="BJ20" s="3">
        <f>SUM(BF20:BI20)</f>
        <v>195</v>
      </c>
      <c r="BK20" s="3">
        <v>13</v>
      </c>
      <c r="BL20" s="3">
        <f t="shared" si="13"/>
        <v>2091</v>
      </c>
      <c r="BM20" s="3">
        <f t="shared" si="14"/>
        <v>99</v>
      </c>
      <c r="BN20" s="1">
        <f>BM20</f>
        <v>99</v>
      </c>
    </row>
    <row r="21" spans="1:66" s="1" customFormat="1" x14ac:dyDescent="0.3">
      <c r="A21" s="1" t="s">
        <v>3</v>
      </c>
      <c r="B21" s="3">
        <v>99</v>
      </c>
      <c r="C21" s="3">
        <v>98</v>
      </c>
      <c r="D21" s="3"/>
      <c r="E21" s="3"/>
      <c r="F21" s="3">
        <f>SUM(B21:E21)</f>
        <v>197</v>
      </c>
      <c r="G21" s="3">
        <v>12</v>
      </c>
      <c r="I21" s="3">
        <v>70</v>
      </c>
      <c r="J21" s="3">
        <v>59</v>
      </c>
      <c r="K21" s="3">
        <v>52</v>
      </c>
      <c r="L21" s="3"/>
      <c r="M21" s="1">
        <f t="shared" si="9"/>
        <v>181</v>
      </c>
      <c r="N21" s="3">
        <v>9</v>
      </c>
      <c r="O21" s="3"/>
      <c r="P21" s="3">
        <v>100</v>
      </c>
      <c r="Q21" s="3">
        <v>96</v>
      </c>
      <c r="R21" s="3">
        <v>82</v>
      </c>
      <c r="S21" s="3"/>
      <c r="T21" s="3">
        <f t="shared" si="10"/>
        <v>278</v>
      </c>
      <c r="U21" s="3">
        <v>13</v>
      </c>
      <c r="V21" s="3"/>
      <c r="W21" s="3">
        <v>100</v>
      </c>
      <c r="X21" s="3">
        <v>85</v>
      </c>
      <c r="Y21" s="3">
        <v>73</v>
      </c>
      <c r="Z21" s="3"/>
      <c r="AA21" s="3">
        <f t="shared" si="11"/>
        <v>258</v>
      </c>
      <c r="AB21" s="3">
        <v>11</v>
      </c>
      <c r="AC21" s="3"/>
      <c r="AD21" s="3">
        <v>100</v>
      </c>
      <c r="AE21" s="3">
        <v>79</v>
      </c>
      <c r="AF21" s="3">
        <v>69</v>
      </c>
      <c r="AG21" s="3"/>
      <c r="AH21" s="3">
        <f t="shared" si="12"/>
        <v>248</v>
      </c>
      <c r="AI21" s="3">
        <v>10</v>
      </c>
      <c r="AJ21" s="3"/>
      <c r="AK21" s="3">
        <v>88</v>
      </c>
      <c r="AL21" s="3">
        <v>73</v>
      </c>
      <c r="AM21" s="3">
        <v>72</v>
      </c>
      <c r="AN21" s="3"/>
      <c r="AO21" s="3">
        <f>SUM(AK21:AN21)</f>
        <v>233</v>
      </c>
      <c r="AP21" s="3">
        <v>12</v>
      </c>
      <c r="AQ21" s="3"/>
      <c r="AR21" s="3">
        <v>99</v>
      </c>
      <c r="AS21" s="3">
        <v>96</v>
      </c>
      <c r="AT21" s="3">
        <v>93</v>
      </c>
      <c r="AU21" s="3"/>
      <c r="AV21" s="3">
        <f>SUM(AR21:AU21)</f>
        <v>288</v>
      </c>
      <c r="AW21" s="3">
        <v>13.5</v>
      </c>
      <c r="AX21" s="3"/>
      <c r="AY21" s="3">
        <v>93</v>
      </c>
      <c r="AZ21" s="3">
        <v>90</v>
      </c>
      <c r="BA21" s="3"/>
      <c r="BB21" s="3"/>
      <c r="BC21" s="3">
        <f>SUM(AY21:BB21)</f>
        <v>183</v>
      </c>
      <c r="BD21" s="3">
        <v>12</v>
      </c>
      <c r="BE21" s="3"/>
      <c r="BF21" s="3">
        <v>97</v>
      </c>
      <c r="BG21" s="3">
        <v>89</v>
      </c>
      <c r="BH21" s="3"/>
      <c r="BI21" s="3"/>
      <c r="BJ21" s="3">
        <f>SUM(BF21:BI21)</f>
        <v>186</v>
      </c>
      <c r="BK21" s="3">
        <v>12</v>
      </c>
      <c r="BL21" s="3">
        <f t="shared" si="13"/>
        <v>2052</v>
      </c>
      <c r="BM21" s="3">
        <f t="shared" si="14"/>
        <v>104.5</v>
      </c>
      <c r="BN21" s="1">
        <v>95.5</v>
      </c>
    </row>
    <row r="22" spans="1:66" x14ac:dyDescent="0.3">
      <c r="A22" t="s">
        <v>18</v>
      </c>
      <c r="I22" s="2">
        <v>97</v>
      </c>
      <c r="J22" s="2">
        <v>87</v>
      </c>
      <c r="K22" s="2">
        <v>86</v>
      </c>
      <c r="M22">
        <f t="shared" si="9"/>
        <v>270</v>
      </c>
      <c r="N22" s="2">
        <v>12</v>
      </c>
      <c r="P22" s="2">
        <v>88</v>
      </c>
      <c r="Q22" s="2">
        <v>86</v>
      </c>
      <c r="R22" s="2">
        <v>85</v>
      </c>
      <c r="T22" s="2">
        <f t="shared" si="10"/>
        <v>259</v>
      </c>
      <c r="U22" s="2">
        <v>12</v>
      </c>
      <c r="W22" s="2">
        <v>90</v>
      </c>
      <c r="X22" s="2">
        <v>81</v>
      </c>
      <c r="Y22" s="2">
        <v>76</v>
      </c>
      <c r="AA22" s="2">
        <f t="shared" si="11"/>
        <v>247</v>
      </c>
      <c r="AB22" s="2">
        <v>10</v>
      </c>
      <c r="AD22" s="2">
        <v>94</v>
      </c>
      <c r="AE22" s="2">
        <v>91</v>
      </c>
      <c r="AF22" s="2">
        <v>86</v>
      </c>
      <c r="AH22" s="2">
        <f t="shared" si="12"/>
        <v>271</v>
      </c>
      <c r="AI22" s="2">
        <v>12.5</v>
      </c>
      <c r="AK22" s="2">
        <v>94</v>
      </c>
      <c r="AL22" s="2">
        <v>85</v>
      </c>
      <c r="AO22" s="2">
        <f>SUM(AK22:AN22)</f>
        <v>179</v>
      </c>
      <c r="AP22" s="2">
        <v>10</v>
      </c>
      <c r="AR22" s="2">
        <v>94</v>
      </c>
      <c r="AS22" s="2">
        <v>92</v>
      </c>
      <c r="AT22" s="2">
        <v>91</v>
      </c>
      <c r="AV22" s="2">
        <f>SUM(AR22:AU22)</f>
        <v>277</v>
      </c>
      <c r="AW22" s="2">
        <v>12</v>
      </c>
      <c r="AY22" s="2">
        <v>73</v>
      </c>
      <c r="BC22" s="2">
        <f>SUM(AY22:BB22)</f>
        <v>73</v>
      </c>
      <c r="BD22" s="2">
        <v>8</v>
      </c>
      <c r="BF22" s="2">
        <v>95</v>
      </c>
      <c r="BJ22" s="2">
        <f>SUM(BF22:BI22)</f>
        <v>95</v>
      </c>
      <c r="BK22" s="2">
        <v>11</v>
      </c>
      <c r="BL22" s="3">
        <f t="shared" si="13"/>
        <v>1671</v>
      </c>
      <c r="BM22" s="3">
        <f t="shared" si="14"/>
        <v>87.5</v>
      </c>
      <c r="BN22" s="1">
        <f t="shared" ref="BN22:BN29" si="15">BM22</f>
        <v>87.5</v>
      </c>
    </row>
    <row r="23" spans="1:66" x14ac:dyDescent="0.3">
      <c r="A23" t="s">
        <v>8</v>
      </c>
      <c r="I23" s="2">
        <v>99</v>
      </c>
      <c r="J23" s="2">
        <v>98</v>
      </c>
      <c r="K23" s="2">
        <v>94</v>
      </c>
      <c r="M23">
        <f t="shared" si="9"/>
        <v>291</v>
      </c>
      <c r="N23" s="2">
        <v>14</v>
      </c>
      <c r="P23" s="2">
        <v>99</v>
      </c>
      <c r="Q23" s="2">
        <v>98</v>
      </c>
      <c r="R23" s="2">
        <v>97</v>
      </c>
      <c r="T23" s="2">
        <f t="shared" si="10"/>
        <v>294</v>
      </c>
      <c r="U23" s="2">
        <v>14</v>
      </c>
      <c r="W23" s="2">
        <v>99</v>
      </c>
      <c r="X23" s="2">
        <v>98</v>
      </c>
      <c r="Y23" s="2">
        <v>97</v>
      </c>
      <c r="AA23" s="2">
        <f t="shared" si="11"/>
        <v>294</v>
      </c>
      <c r="AB23" s="2">
        <v>14</v>
      </c>
      <c r="AD23" s="2">
        <v>99</v>
      </c>
      <c r="AE23" s="2">
        <v>97</v>
      </c>
      <c r="AF23" s="2">
        <v>96</v>
      </c>
      <c r="AH23" s="2">
        <f t="shared" si="12"/>
        <v>292</v>
      </c>
      <c r="AI23" s="2">
        <v>14</v>
      </c>
      <c r="AR23" s="2">
        <v>97</v>
      </c>
      <c r="AS23" s="2">
        <v>85</v>
      </c>
      <c r="AT23" s="2">
        <v>78</v>
      </c>
      <c r="AV23" s="2">
        <f>SUM(AR23:AU23)</f>
        <v>260</v>
      </c>
      <c r="AW23" s="2">
        <v>11</v>
      </c>
      <c r="BF23" s="2">
        <v>93</v>
      </c>
      <c r="BJ23" s="2">
        <f>SUM(BF23:BI23)</f>
        <v>93</v>
      </c>
      <c r="BK23" s="2">
        <v>10</v>
      </c>
      <c r="BL23" s="3">
        <f t="shared" si="13"/>
        <v>1524</v>
      </c>
      <c r="BM23" s="3">
        <f t="shared" si="14"/>
        <v>77</v>
      </c>
      <c r="BN23" s="1">
        <f t="shared" si="15"/>
        <v>77</v>
      </c>
    </row>
    <row r="24" spans="1:66" x14ac:dyDescent="0.3">
      <c r="A24" t="s">
        <v>19</v>
      </c>
      <c r="I24" s="2">
        <v>26</v>
      </c>
      <c r="M24">
        <f t="shared" si="9"/>
        <v>26</v>
      </c>
      <c r="N24" s="2">
        <v>7</v>
      </c>
      <c r="P24" s="2">
        <v>78</v>
      </c>
      <c r="Q24" s="2">
        <v>76</v>
      </c>
      <c r="R24" s="2">
        <v>56</v>
      </c>
      <c r="T24" s="2">
        <f t="shared" si="10"/>
        <v>210</v>
      </c>
      <c r="U24" s="2">
        <v>9</v>
      </c>
      <c r="W24" s="2">
        <v>95</v>
      </c>
      <c r="X24" s="2">
        <v>67</v>
      </c>
      <c r="Y24" s="2">
        <v>36</v>
      </c>
      <c r="AA24" s="2">
        <f t="shared" si="11"/>
        <v>198</v>
      </c>
      <c r="AB24" s="2">
        <v>8</v>
      </c>
      <c r="AD24" s="2">
        <v>78</v>
      </c>
      <c r="AE24" s="2">
        <v>56</v>
      </c>
      <c r="AF24" s="2">
        <v>47</v>
      </c>
      <c r="AH24" s="2">
        <f t="shared" si="12"/>
        <v>181</v>
      </c>
      <c r="AI24" s="2">
        <v>8</v>
      </c>
      <c r="AK24" s="2">
        <v>90</v>
      </c>
      <c r="AO24" s="2">
        <f>SUM(AK24:AN24)</f>
        <v>90</v>
      </c>
      <c r="AP24" s="2">
        <v>8</v>
      </c>
      <c r="AR24" s="2">
        <v>79</v>
      </c>
      <c r="AV24" s="2">
        <f>SUM(AR24:AU24)</f>
        <v>79</v>
      </c>
      <c r="AW24" s="2">
        <v>9</v>
      </c>
      <c r="BL24" s="3">
        <f t="shared" si="13"/>
        <v>784</v>
      </c>
      <c r="BM24" s="3">
        <f t="shared" si="14"/>
        <v>49</v>
      </c>
      <c r="BN24" s="1">
        <f t="shared" si="15"/>
        <v>49</v>
      </c>
    </row>
    <row r="25" spans="1:66" x14ac:dyDescent="0.3">
      <c r="A25" t="s">
        <v>15</v>
      </c>
      <c r="I25" s="2">
        <v>81</v>
      </c>
      <c r="J25" s="2">
        <v>78</v>
      </c>
      <c r="K25" s="2">
        <v>55</v>
      </c>
      <c r="M25">
        <f t="shared" si="9"/>
        <v>214</v>
      </c>
      <c r="N25" s="2">
        <v>10</v>
      </c>
      <c r="P25" s="2">
        <v>79</v>
      </c>
      <c r="Q25" s="2">
        <v>47</v>
      </c>
      <c r="R25" s="2">
        <v>46</v>
      </c>
      <c r="T25" s="2">
        <f t="shared" si="10"/>
        <v>172</v>
      </c>
      <c r="U25" s="2">
        <v>8</v>
      </c>
      <c r="W25" s="2">
        <v>84</v>
      </c>
      <c r="X25" s="2">
        <v>61</v>
      </c>
      <c r="Y25" s="2">
        <v>54</v>
      </c>
      <c r="AA25" s="2">
        <f t="shared" si="11"/>
        <v>199</v>
      </c>
      <c r="AB25" s="2">
        <v>9</v>
      </c>
      <c r="AD25" s="2">
        <v>87</v>
      </c>
      <c r="AE25" s="2">
        <v>74</v>
      </c>
      <c r="AF25" s="2">
        <v>70</v>
      </c>
      <c r="AH25" s="2">
        <f t="shared" si="12"/>
        <v>231</v>
      </c>
      <c r="AI25" s="2">
        <v>9</v>
      </c>
      <c r="AR25" s="2">
        <v>95</v>
      </c>
      <c r="AV25" s="2">
        <f>SUM(AR25:AU25)</f>
        <v>95</v>
      </c>
      <c r="AW25" s="2">
        <v>10</v>
      </c>
      <c r="BL25" s="3">
        <f t="shared" si="13"/>
        <v>911</v>
      </c>
      <c r="BM25" s="3">
        <f t="shared" si="14"/>
        <v>46</v>
      </c>
      <c r="BN25" s="1">
        <f t="shared" si="15"/>
        <v>46</v>
      </c>
    </row>
    <row r="26" spans="1:66" x14ac:dyDescent="0.3">
      <c r="A26" t="s">
        <v>0</v>
      </c>
      <c r="B26" s="2">
        <v>95</v>
      </c>
      <c r="F26" s="2">
        <f>SUM(B26:E26)</f>
        <v>95</v>
      </c>
      <c r="G26" s="2">
        <v>11</v>
      </c>
      <c r="W26" s="2">
        <v>80</v>
      </c>
      <c r="AA26" s="2">
        <f t="shared" si="11"/>
        <v>80</v>
      </c>
      <c r="AB26" s="2">
        <v>7</v>
      </c>
      <c r="AK26" s="2">
        <v>100</v>
      </c>
      <c r="AL26" s="2">
        <v>76</v>
      </c>
      <c r="AO26" s="2">
        <f>SUM(AK26:AN26)</f>
        <v>176</v>
      </c>
      <c r="AP26" s="2">
        <v>9</v>
      </c>
      <c r="AY26" s="2">
        <v>100</v>
      </c>
      <c r="AZ26" s="2">
        <v>78</v>
      </c>
      <c r="BC26" s="2">
        <f>SUM(AY26:BB26)</f>
        <v>178</v>
      </c>
      <c r="BD26" s="2">
        <v>10.5</v>
      </c>
      <c r="BL26" s="3">
        <f t="shared" si="13"/>
        <v>529</v>
      </c>
      <c r="BM26" s="3">
        <f t="shared" si="14"/>
        <v>37.5</v>
      </c>
      <c r="BN26" s="1">
        <f t="shared" si="15"/>
        <v>37.5</v>
      </c>
    </row>
    <row r="27" spans="1:66" x14ac:dyDescent="0.3">
      <c r="A27" t="s">
        <v>1</v>
      </c>
      <c r="I27" s="2">
        <v>95</v>
      </c>
      <c r="M27">
        <f>SUM(I27:L27)</f>
        <v>95</v>
      </c>
      <c r="N27" s="2">
        <v>8</v>
      </c>
      <c r="AD27" s="2">
        <v>88</v>
      </c>
      <c r="AH27" s="2">
        <f>SUM(AD27:AG27)</f>
        <v>88</v>
      </c>
      <c r="AI27" s="2">
        <v>7</v>
      </c>
      <c r="AK27" s="2">
        <v>98</v>
      </c>
      <c r="AL27" s="2">
        <v>93</v>
      </c>
      <c r="AO27" s="2">
        <f>SUM(AK27:AN27)</f>
        <v>191</v>
      </c>
      <c r="AP27" s="2">
        <v>11</v>
      </c>
      <c r="AY27" s="2">
        <v>99</v>
      </c>
      <c r="BC27" s="2">
        <f>SUM(AY27:BB27)</f>
        <v>99</v>
      </c>
      <c r="BD27" s="2">
        <v>9</v>
      </c>
      <c r="BL27" s="3">
        <f t="shared" si="13"/>
        <v>473</v>
      </c>
      <c r="BM27" s="3">
        <f t="shared" si="14"/>
        <v>35</v>
      </c>
      <c r="BN27" s="1">
        <f t="shared" si="15"/>
        <v>35</v>
      </c>
    </row>
    <row r="28" spans="1:66" x14ac:dyDescent="0.3">
      <c r="A28" t="s">
        <v>17</v>
      </c>
      <c r="AK28" s="2">
        <v>81</v>
      </c>
      <c r="AO28" s="2">
        <f>SUM(AK28:AN28)</f>
        <v>81</v>
      </c>
      <c r="AP28" s="2">
        <v>7</v>
      </c>
      <c r="AY28" s="2">
        <v>92</v>
      </c>
      <c r="AZ28" s="2">
        <v>86</v>
      </c>
      <c r="BC28" s="2">
        <f>SUM(AY28:BB28)</f>
        <v>178</v>
      </c>
      <c r="BD28" s="2">
        <v>10.5</v>
      </c>
      <c r="BL28" s="3">
        <f t="shared" si="13"/>
        <v>259</v>
      </c>
      <c r="BM28" s="3">
        <f t="shared" si="14"/>
        <v>17.5</v>
      </c>
      <c r="BN28" s="1">
        <f t="shared" si="15"/>
        <v>17.5</v>
      </c>
    </row>
    <row r="29" spans="1:66" x14ac:dyDescent="0.3">
      <c r="A29" t="s">
        <v>20</v>
      </c>
      <c r="P29" s="2">
        <v>90</v>
      </c>
      <c r="T29" s="2">
        <f>SUM(P29:S29)</f>
        <v>90</v>
      </c>
      <c r="U29" s="2">
        <v>7</v>
      </c>
      <c r="BL29" s="3">
        <f t="shared" si="13"/>
        <v>90</v>
      </c>
      <c r="BM29" s="3">
        <f t="shared" si="14"/>
        <v>7</v>
      </c>
      <c r="BN29" s="1">
        <f t="shared" si="15"/>
        <v>7</v>
      </c>
    </row>
    <row r="30" spans="1:66" x14ac:dyDescent="0.3">
      <c r="A30" s="1" t="s">
        <v>7</v>
      </c>
      <c r="BL30" s="3"/>
    </row>
    <row r="31" spans="1:66" s="1" customFormat="1" x14ac:dyDescent="0.3">
      <c r="A31" s="1" t="s">
        <v>4</v>
      </c>
      <c r="B31" s="3">
        <v>373</v>
      </c>
      <c r="C31" s="3">
        <v>288</v>
      </c>
      <c r="D31" s="3"/>
      <c r="E31" s="3"/>
      <c r="F31" s="3">
        <f>SUM(B31:E31)</f>
        <v>661</v>
      </c>
      <c r="G31" s="3">
        <v>14</v>
      </c>
      <c r="I31" s="3">
        <v>297</v>
      </c>
      <c r="J31" s="3">
        <v>286</v>
      </c>
      <c r="K31" s="3"/>
      <c r="L31" s="3"/>
      <c r="M31" s="1">
        <f t="shared" ref="M31:M42" si="16">SUM(I31:L31)</f>
        <v>583</v>
      </c>
      <c r="N31" s="3">
        <v>12</v>
      </c>
      <c r="O31" s="3"/>
      <c r="P31" s="3">
        <v>305</v>
      </c>
      <c r="Q31" s="3">
        <v>249</v>
      </c>
      <c r="R31" s="3"/>
      <c r="S31" s="3"/>
      <c r="T31" s="3">
        <f t="shared" ref="T31:T36" si="17">SUM(P31:S31)</f>
        <v>554</v>
      </c>
      <c r="U31" s="3">
        <v>11</v>
      </c>
      <c r="V31" s="3"/>
      <c r="W31" s="3">
        <v>276</v>
      </c>
      <c r="X31" s="3">
        <v>280</v>
      </c>
      <c r="Y31" s="3"/>
      <c r="Z31" s="3"/>
      <c r="AA31" s="3">
        <f t="shared" ref="AA31:AA41" si="18">SUM(W31:Z31)</f>
        <v>556</v>
      </c>
      <c r="AB31" s="3">
        <v>10</v>
      </c>
      <c r="AC31" s="3"/>
      <c r="AD31" s="3">
        <v>304</v>
      </c>
      <c r="AE31" s="3">
        <v>271</v>
      </c>
      <c r="AF31" s="3"/>
      <c r="AG31" s="3"/>
      <c r="AH31" s="3">
        <f t="shared" ref="AH31:AH36" si="19">SUM(AD31:AG31)</f>
        <v>575</v>
      </c>
      <c r="AI31" s="3">
        <v>12</v>
      </c>
      <c r="AJ31" s="3"/>
      <c r="AK31" s="3">
        <v>356</v>
      </c>
      <c r="AL31" s="3">
        <v>291</v>
      </c>
      <c r="AM31" s="3"/>
      <c r="AN31" s="3"/>
      <c r="AO31" s="3">
        <f t="shared" ref="AO31:AO38" si="20">SUM(AK31:AN31)</f>
        <v>647</v>
      </c>
      <c r="AP31" s="3">
        <v>14</v>
      </c>
      <c r="AQ31" s="3"/>
      <c r="AR31" s="3">
        <v>372</v>
      </c>
      <c r="AS31" s="3">
        <v>288</v>
      </c>
      <c r="AT31" s="3"/>
      <c r="AU31" s="3"/>
      <c r="AV31" s="3">
        <f>SUM(AR31:AU31)</f>
        <v>660</v>
      </c>
      <c r="AW31" s="3">
        <v>14</v>
      </c>
      <c r="AX31" s="3"/>
      <c r="AY31" s="3">
        <v>352</v>
      </c>
      <c r="AZ31" s="3">
        <v>271</v>
      </c>
      <c r="BA31" s="3"/>
      <c r="BB31" s="3"/>
      <c r="BC31" s="3">
        <f>SUM(AY31:BB31)</f>
        <v>623</v>
      </c>
      <c r="BD31" s="3">
        <v>13</v>
      </c>
      <c r="BE31" s="3"/>
      <c r="BF31" s="3">
        <v>383</v>
      </c>
      <c r="BG31" s="3">
        <v>292</v>
      </c>
      <c r="BH31" s="3"/>
      <c r="BI31" s="3"/>
      <c r="BJ31" s="3">
        <f t="shared" ref="BJ31:BJ39" si="21">SUM(BF31:BI31)</f>
        <v>675</v>
      </c>
      <c r="BK31" s="3">
        <v>14</v>
      </c>
      <c r="BL31" s="3">
        <f t="shared" ref="BL31:BL44" si="22">F31+M31+T31+AA31+AH31+AO31+AV31+BC31+BJ31</f>
        <v>5534</v>
      </c>
      <c r="BM31" s="3">
        <f t="shared" ref="BM31:BM44" si="23">G31+N31+U31+AB31+AI31+AP31+AW31+BD31+BK31</f>
        <v>114</v>
      </c>
      <c r="BN31" s="1">
        <v>104</v>
      </c>
    </row>
    <row r="32" spans="1:66" s="1" customFormat="1" x14ac:dyDescent="0.3">
      <c r="A32" s="1" t="s">
        <v>2</v>
      </c>
      <c r="B32" s="3">
        <v>290</v>
      </c>
      <c r="C32" s="3">
        <v>284</v>
      </c>
      <c r="D32" s="3"/>
      <c r="E32" s="3"/>
      <c r="F32" s="3">
        <f>SUM(B32:E32)</f>
        <v>574</v>
      </c>
      <c r="G32" s="3">
        <v>13</v>
      </c>
      <c r="I32" s="3">
        <v>273</v>
      </c>
      <c r="J32" s="3">
        <v>247</v>
      </c>
      <c r="K32" s="3"/>
      <c r="L32" s="3"/>
      <c r="M32" s="1">
        <f t="shared" si="16"/>
        <v>520</v>
      </c>
      <c r="N32" s="3">
        <v>11</v>
      </c>
      <c r="O32" s="3"/>
      <c r="P32" s="3">
        <v>309</v>
      </c>
      <c r="Q32" s="3">
        <v>272</v>
      </c>
      <c r="R32" s="3"/>
      <c r="S32" s="3"/>
      <c r="T32" s="3">
        <f t="shared" si="17"/>
        <v>581</v>
      </c>
      <c r="U32" s="3">
        <v>12</v>
      </c>
      <c r="V32" s="3"/>
      <c r="W32" s="3">
        <v>316</v>
      </c>
      <c r="X32" s="3">
        <v>275</v>
      </c>
      <c r="Y32" s="3"/>
      <c r="Z32" s="3"/>
      <c r="AA32" s="3">
        <f t="shared" si="18"/>
        <v>591</v>
      </c>
      <c r="AB32" s="3">
        <v>13</v>
      </c>
      <c r="AC32" s="3"/>
      <c r="AD32" s="3">
        <v>268</v>
      </c>
      <c r="AE32" s="3">
        <v>256</v>
      </c>
      <c r="AF32" s="3"/>
      <c r="AG32" s="3"/>
      <c r="AH32" s="3">
        <f t="shared" si="19"/>
        <v>524</v>
      </c>
      <c r="AI32" s="3">
        <v>10</v>
      </c>
      <c r="AJ32" s="3"/>
      <c r="AK32" s="3">
        <v>339</v>
      </c>
      <c r="AL32" s="3">
        <v>274</v>
      </c>
      <c r="AM32" s="3"/>
      <c r="AN32" s="3"/>
      <c r="AO32" s="3">
        <f t="shared" si="20"/>
        <v>613</v>
      </c>
      <c r="AP32" s="3">
        <v>13</v>
      </c>
      <c r="AQ32" s="3"/>
      <c r="AR32" s="3">
        <v>150</v>
      </c>
      <c r="AS32" s="3"/>
      <c r="AT32" s="3"/>
      <c r="AU32" s="3"/>
      <c r="AV32" s="3">
        <f>SUM(AR32:AU32)</f>
        <v>150</v>
      </c>
      <c r="AW32" s="3">
        <v>7</v>
      </c>
      <c r="AX32" s="3"/>
      <c r="AY32" s="3">
        <v>353</v>
      </c>
      <c r="AZ32" s="3">
        <v>288</v>
      </c>
      <c r="BA32" s="3"/>
      <c r="BB32" s="3"/>
      <c r="BC32" s="3">
        <f>SUM(AY32:BB32)</f>
        <v>641</v>
      </c>
      <c r="BD32" s="3">
        <v>14</v>
      </c>
      <c r="BE32" s="3"/>
      <c r="BF32" s="3">
        <v>80</v>
      </c>
      <c r="BG32" s="3">
        <v>186</v>
      </c>
      <c r="BH32" s="3"/>
      <c r="BI32" s="3"/>
      <c r="BJ32" s="3">
        <f t="shared" si="21"/>
        <v>266</v>
      </c>
      <c r="BK32" s="3">
        <v>11</v>
      </c>
      <c r="BL32" s="3">
        <f t="shared" si="22"/>
        <v>4460</v>
      </c>
      <c r="BM32" s="3">
        <f t="shared" si="23"/>
        <v>104</v>
      </c>
      <c r="BN32" s="1">
        <v>97</v>
      </c>
    </row>
    <row r="33" spans="1:66" s="1" customFormat="1" x14ac:dyDescent="0.3">
      <c r="A33" s="1" t="s">
        <v>8</v>
      </c>
      <c r="B33" s="3">
        <v>341</v>
      </c>
      <c r="C33" s="3"/>
      <c r="D33" s="3"/>
      <c r="E33" s="3"/>
      <c r="F33" s="3">
        <f>SUM(B33:E33)</f>
        <v>341</v>
      </c>
      <c r="G33" s="3">
        <v>9.5</v>
      </c>
      <c r="I33" s="3">
        <v>345</v>
      </c>
      <c r="J33" s="3">
        <v>291</v>
      </c>
      <c r="K33" s="3"/>
      <c r="L33" s="3"/>
      <c r="M33" s="1">
        <f t="shared" si="16"/>
        <v>636</v>
      </c>
      <c r="N33" s="3">
        <v>14</v>
      </c>
      <c r="O33" s="3"/>
      <c r="P33" s="3">
        <v>375</v>
      </c>
      <c r="Q33" s="3">
        <v>294</v>
      </c>
      <c r="R33" s="3"/>
      <c r="S33" s="3"/>
      <c r="T33" s="3">
        <f t="shared" si="17"/>
        <v>669</v>
      </c>
      <c r="U33" s="3">
        <v>14</v>
      </c>
      <c r="V33" s="3"/>
      <c r="W33" s="3">
        <v>394</v>
      </c>
      <c r="X33" s="3">
        <v>294</v>
      </c>
      <c r="Y33" s="3"/>
      <c r="Z33" s="3"/>
      <c r="AA33" s="3">
        <f t="shared" si="18"/>
        <v>688</v>
      </c>
      <c r="AB33" s="3">
        <v>14</v>
      </c>
      <c r="AC33" s="3"/>
      <c r="AD33" s="3">
        <v>391</v>
      </c>
      <c r="AE33" s="3">
        <v>292</v>
      </c>
      <c r="AF33" s="3"/>
      <c r="AG33" s="3"/>
      <c r="AH33" s="3">
        <f t="shared" si="19"/>
        <v>683</v>
      </c>
      <c r="AI33" s="3">
        <v>14</v>
      </c>
      <c r="AJ33" s="3"/>
      <c r="AK33" s="3">
        <v>314</v>
      </c>
      <c r="AL33" s="3"/>
      <c r="AM33" s="3"/>
      <c r="AN33" s="3"/>
      <c r="AO33" s="3">
        <f t="shared" si="20"/>
        <v>314</v>
      </c>
      <c r="AP33" s="3">
        <v>8</v>
      </c>
      <c r="AQ33" s="3"/>
      <c r="AR33" s="3">
        <v>372</v>
      </c>
      <c r="AS33" s="3">
        <v>260</v>
      </c>
      <c r="AT33" s="3"/>
      <c r="AU33" s="3"/>
      <c r="AV33" s="3">
        <f>SUM(AR33:AU33)</f>
        <v>632</v>
      </c>
      <c r="AW33" s="3">
        <v>13</v>
      </c>
      <c r="AX33" s="3"/>
      <c r="AY33" s="3"/>
      <c r="AZ33" s="3"/>
      <c r="BA33" s="3"/>
      <c r="BB33" s="3"/>
      <c r="BC33" s="3"/>
      <c r="BD33" s="3"/>
      <c r="BE33" s="3"/>
      <c r="BF33" s="3">
        <v>98</v>
      </c>
      <c r="BG33" s="3">
        <v>93</v>
      </c>
      <c r="BH33" s="3"/>
      <c r="BI33" s="3"/>
      <c r="BJ33" s="3">
        <f t="shared" si="21"/>
        <v>191</v>
      </c>
      <c r="BK33" s="3">
        <v>9</v>
      </c>
      <c r="BL33" s="3">
        <f t="shared" si="22"/>
        <v>4154</v>
      </c>
      <c r="BM33" s="3">
        <f t="shared" si="23"/>
        <v>95.5</v>
      </c>
      <c r="BN33" s="1">
        <f>BM33</f>
        <v>95.5</v>
      </c>
    </row>
    <row r="34" spans="1:66" x14ac:dyDescent="0.3">
      <c r="A34" t="s">
        <v>3</v>
      </c>
      <c r="B34" s="2">
        <v>305</v>
      </c>
      <c r="C34" s="2">
        <v>197</v>
      </c>
      <c r="F34" s="2">
        <f>SUM(B34:E34)</f>
        <v>502</v>
      </c>
      <c r="G34" s="2">
        <v>12</v>
      </c>
      <c r="I34" s="2">
        <v>287</v>
      </c>
      <c r="J34" s="2">
        <v>181</v>
      </c>
      <c r="M34">
        <f t="shared" si="16"/>
        <v>468</v>
      </c>
      <c r="N34" s="2">
        <v>9</v>
      </c>
      <c r="P34" s="2">
        <v>240</v>
      </c>
      <c r="Q34" s="2">
        <v>278</v>
      </c>
      <c r="T34" s="2">
        <f t="shared" si="17"/>
        <v>518</v>
      </c>
      <c r="U34" s="2">
        <v>10</v>
      </c>
      <c r="W34" s="2">
        <v>304</v>
      </c>
      <c r="X34" s="2">
        <v>258</v>
      </c>
      <c r="AA34" s="2">
        <f t="shared" si="18"/>
        <v>562</v>
      </c>
      <c r="AB34" s="2">
        <v>12</v>
      </c>
      <c r="AD34" s="2">
        <v>278</v>
      </c>
      <c r="AE34" s="2">
        <v>248</v>
      </c>
      <c r="AH34" s="2">
        <f t="shared" si="19"/>
        <v>526</v>
      </c>
      <c r="AI34" s="2">
        <v>11</v>
      </c>
      <c r="AK34" s="2">
        <v>326</v>
      </c>
      <c r="AL34" s="2">
        <v>233</v>
      </c>
      <c r="AO34" s="2">
        <f t="shared" si="20"/>
        <v>559</v>
      </c>
      <c r="AP34" s="2">
        <v>11</v>
      </c>
      <c r="AR34" s="2">
        <v>335</v>
      </c>
      <c r="AS34" s="2">
        <v>288</v>
      </c>
      <c r="AV34" s="2">
        <f>SUM(AR34:AU34)</f>
        <v>623</v>
      </c>
      <c r="AW34" s="2">
        <v>11</v>
      </c>
      <c r="AY34" s="2">
        <v>193</v>
      </c>
      <c r="AZ34" s="2">
        <v>183</v>
      </c>
      <c r="BC34" s="2">
        <f>SUM(AY34:BB34)</f>
        <v>376</v>
      </c>
      <c r="BD34" s="2">
        <v>9</v>
      </c>
      <c r="BF34" s="2">
        <v>359</v>
      </c>
      <c r="BG34" s="2">
        <v>186</v>
      </c>
      <c r="BJ34" s="2">
        <f t="shared" si="21"/>
        <v>545</v>
      </c>
      <c r="BK34" s="2">
        <v>13</v>
      </c>
      <c r="BL34" s="3">
        <f t="shared" si="22"/>
        <v>4679</v>
      </c>
      <c r="BM34" s="3">
        <f t="shared" si="23"/>
        <v>98</v>
      </c>
      <c r="BN34" s="1">
        <v>89</v>
      </c>
    </row>
    <row r="35" spans="1:66" x14ac:dyDescent="0.3">
      <c r="A35" t="s">
        <v>18</v>
      </c>
      <c r="I35" s="2">
        <v>341</v>
      </c>
      <c r="J35" s="2">
        <v>270</v>
      </c>
      <c r="M35">
        <f t="shared" si="16"/>
        <v>611</v>
      </c>
      <c r="N35" s="2">
        <v>13</v>
      </c>
      <c r="P35" s="2">
        <v>355</v>
      </c>
      <c r="Q35" s="2">
        <v>259</v>
      </c>
      <c r="T35" s="2">
        <f t="shared" si="17"/>
        <v>614</v>
      </c>
      <c r="U35" s="2">
        <v>13</v>
      </c>
      <c r="W35" s="2">
        <v>312</v>
      </c>
      <c r="X35" s="2">
        <v>247</v>
      </c>
      <c r="AA35" s="2">
        <f t="shared" si="18"/>
        <v>559</v>
      </c>
      <c r="AB35" s="2">
        <v>11</v>
      </c>
      <c r="AD35" s="2">
        <v>326</v>
      </c>
      <c r="AE35" s="2">
        <v>271</v>
      </c>
      <c r="AH35" s="2">
        <f t="shared" si="19"/>
        <v>597</v>
      </c>
      <c r="AI35" s="2">
        <v>13</v>
      </c>
      <c r="AK35" s="2">
        <v>166</v>
      </c>
      <c r="AL35" s="2">
        <v>179</v>
      </c>
      <c r="AO35" s="2">
        <f t="shared" si="20"/>
        <v>345</v>
      </c>
      <c r="AP35" s="2">
        <v>9</v>
      </c>
      <c r="AR35" s="2">
        <v>351</v>
      </c>
      <c r="AS35" s="2">
        <v>277</v>
      </c>
      <c r="AV35" s="2">
        <f>SUM(AR35:AU35)</f>
        <v>628</v>
      </c>
      <c r="AW35" s="2">
        <v>12</v>
      </c>
      <c r="AY35" s="2">
        <v>110</v>
      </c>
      <c r="AZ35" s="2">
        <v>73</v>
      </c>
      <c r="BC35" s="2">
        <f>SUM(AY35:BB35)</f>
        <v>183</v>
      </c>
      <c r="BD35" s="2">
        <v>8</v>
      </c>
      <c r="BF35" s="2">
        <v>95</v>
      </c>
      <c r="BJ35" s="2">
        <f t="shared" si="21"/>
        <v>95</v>
      </c>
      <c r="BK35" s="2">
        <v>8</v>
      </c>
      <c r="BL35" s="3">
        <f t="shared" si="22"/>
        <v>3632</v>
      </c>
      <c r="BM35" s="3">
        <f t="shared" si="23"/>
        <v>87</v>
      </c>
      <c r="BN35" s="1">
        <f>BM35</f>
        <v>87</v>
      </c>
    </row>
    <row r="36" spans="1:66" x14ac:dyDescent="0.3">
      <c r="A36" t="s">
        <v>1</v>
      </c>
      <c r="B36" s="2">
        <v>376</v>
      </c>
      <c r="F36" s="2">
        <f>SUM(B36:E36)</f>
        <v>376</v>
      </c>
      <c r="G36" s="2">
        <v>11</v>
      </c>
      <c r="I36" s="2">
        <v>357</v>
      </c>
      <c r="J36" s="2">
        <v>95</v>
      </c>
      <c r="M36">
        <f t="shared" si="16"/>
        <v>452</v>
      </c>
      <c r="N36" s="2">
        <v>8</v>
      </c>
      <c r="P36" s="2">
        <v>368</v>
      </c>
      <c r="T36" s="2">
        <f t="shared" si="17"/>
        <v>368</v>
      </c>
      <c r="U36" s="2">
        <v>7</v>
      </c>
      <c r="W36" s="2">
        <v>348</v>
      </c>
      <c r="AA36" s="2">
        <f t="shared" si="18"/>
        <v>348</v>
      </c>
      <c r="AB36" s="2">
        <v>7</v>
      </c>
      <c r="AD36" s="2">
        <v>370</v>
      </c>
      <c r="AE36" s="2">
        <v>88</v>
      </c>
      <c r="AH36" s="2">
        <f t="shared" si="19"/>
        <v>458</v>
      </c>
      <c r="AI36" s="2">
        <v>8</v>
      </c>
      <c r="AK36" s="2">
        <v>380</v>
      </c>
      <c r="AL36" s="2">
        <v>191</v>
      </c>
      <c r="AO36" s="2">
        <f t="shared" si="20"/>
        <v>571</v>
      </c>
      <c r="AP36" s="2">
        <v>12</v>
      </c>
      <c r="AY36" s="2">
        <v>377</v>
      </c>
      <c r="AZ36" s="2">
        <v>99</v>
      </c>
      <c r="BC36" s="2">
        <f>SUM(AY36:BB36)</f>
        <v>476</v>
      </c>
      <c r="BD36" s="2">
        <v>10</v>
      </c>
      <c r="BF36" s="2">
        <v>366</v>
      </c>
      <c r="BJ36" s="2">
        <f t="shared" si="21"/>
        <v>366</v>
      </c>
      <c r="BK36" s="2">
        <v>12</v>
      </c>
      <c r="BL36" s="3">
        <f t="shared" si="22"/>
        <v>3415</v>
      </c>
      <c r="BM36" s="3">
        <f t="shared" si="23"/>
        <v>75</v>
      </c>
      <c r="BN36" s="1">
        <f>BM36</f>
        <v>75</v>
      </c>
    </row>
    <row r="37" spans="1:66" x14ac:dyDescent="0.3">
      <c r="A37" t="s">
        <v>0</v>
      </c>
      <c r="B37" s="2">
        <v>246</v>
      </c>
      <c r="C37" s="2">
        <v>95</v>
      </c>
      <c r="F37" s="2">
        <f>SUM(B37:E37)</f>
        <v>341</v>
      </c>
      <c r="G37" s="2">
        <v>9.5</v>
      </c>
      <c r="I37" s="2">
        <v>311</v>
      </c>
      <c r="M37">
        <f t="shared" si="16"/>
        <v>311</v>
      </c>
      <c r="N37" s="2">
        <v>6</v>
      </c>
      <c r="W37" s="2">
        <v>290</v>
      </c>
      <c r="X37" s="2">
        <v>80</v>
      </c>
      <c r="AA37" s="2">
        <f t="shared" si="18"/>
        <v>370</v>
      </c>
      <c r="AB37" s="2">
        <v>8</v>
      </c>
      <c r="AK37" s="2">
        <v>354</v>
      </c>
      <c r="AL37" s="2">
        <v>176</v>
      </c>
      <c r="AO37" s="2">
        <f t="shared" si="20"/>
        <v>530</v>
      </c>
      <c r="AP37" s="2">
        <v>10</v>
      </c>
      <c r="AY37" s="2">
        <v>372</v>
      </c>
      <c r="AZ37" s="2">
        <v>178</v>
      </c>
      <c r="BC37" s="2">
        <f>SUM(AY37:BB37)</f>
        <v>550</v>
      </c>
      <c r="BD37" s="2">
        <v>12</v>
      </c>
      <c r="BF37" s="2">
        <v>245</v>
      </c>
      <c r="BJ37" s="2">
        <f t="shared" si="21"/>
        <v>245</v>
      </c>
      <c r="BK37" s="2">
        <v>10</v>
      </c>
      <c r="BL37" s="3">
        <f t="shared" si="22"/>
        <v>2347</v>
      </c>
      <c r="BM37" s="3">
        <f t="shared" si="23"/>
        <v>55.5</v>
      </c>
      <c r="BN37" s="1">
        <f>BM37</f>
        <v>55.5</v>
      </c>
    </row>
    <row r="38" spans="1:66" x14ac:dyDescent="0.3">
      <c r="A38" t="s">
        <v>20</v>
      </c>
      <c r="B38" s="2">
        <v>93</v>
      </c>
      <c r="F38" s="2">
        <f>SUM(B38:E38)</f>
        <v>93</v>
      </c>
      <c r="G38" s="2">
        <v>8</v>
      </c>
      <c r="I38" s="2">
        <v>148</v>
      </c>
      <c r="M38">
        <f t="shared" si="16"/>
        <v>148</v>
      </c>
      <c r="N38" s="2">
        <v>5</v>
      </c>
      <c r="P38" s="2">
        <v>258</v>
      </c>
      <c r="Q38" s="2">
        <v>90</v>
      </c>
      <c r="T38" s="2">
        <f>SUM(P38:S38)</f>
        <v>348</v>
      </c>
      <c r="U38" s="2">
        <v>6</v>
      </c>
      <c r="W38" s="2">
        <v>148</v>
      </c>
      <c r="AA38" s="2">
        <f t="shared" si="18"/>
        <v>148</v>
      </c>
      <c r="AB38" s="2">
        <v>5</v>
      </c>
      <c r="AD38" s="2">
        <v>274</v>
      </c>
      <c r="AH38" s="2">
        <f>SUM(AD38:AG38)</f>
        <v>274</v>
      </c>
      <c r="AI38" s="2">
        <v>6</v>
      </c>
      <c r="AK38" s="2">
        <v>88</v>
      </c>
      <c r="AO38" s="2">
        <f t="shared" si="20"/>
        <v>88</v>
      </c>
      <c r="AP38" s="2">
        <v>5</v>
      </c>
      <c r="AR38" s="2">
        <v>231</v>
      </c>
      <c r="AV38" s="2">
        <f>SUM(AR38:AU38)</f>
        <v>231</v>
      </c>
      <c r="AW38" s="2">
        <v>9</v>
      </c>
      <c r="AY38" s="2">
        <v>93</v>
      </c>
      <c r="BC38" s="2">
        <f>SUM(AY38:BB38)</f>
        <v>93</v>
      </c>
      <c r="BD38" s="2">
        <v>7</v>
      </c>
      <c r="BF38" s="2">
        <v>93</v>
      </c>
      <c r="BJ38" s="2">
        <f t="shared" si="21"/>
        <v>93</v>
      </c>
      <c r="BK38" s="2">
        <v>7</v>
      </c>
      <c r="BL38" s="3">
        <f t="shared" si="22"/>
        <v>1516</v>
      </c>
      <c r="BM38" s="3">
        <f t="shared" si="23"/>
        <v>58</v>
      </c>
      <c r="BN38" s="1">
        <v>53</v>
      </c>
    </row>
    <row r="39" spans="1:66" x14ac:dyDescent="0.3">
      <c r="A39" t="s">
        <v>15</v>
      </c>
      <c r="I39" s="2">
        <v>292</v>
      </c>
      <c r="J39" s="2">
        <v>214</v>
      </c>
      <c r="M39">
        <f t="shared" si="16"/>
        <v>506</v>
      </c>
      <c r="N39" s="2">
        <v>10</v>
      </c>
      <c r="P39" s="2">
        <v>249</v>
      </c>
      <c r="Q39" s="2">
        <v>172</v>
      </c>
      <c r="T39" s="2">
        <f>SUM(P39:S39)</f>
        <v>421</v>
      </c>
      <c r="U39" s="2">
        <v>8</v>
      </c>
      <c r="W39" s="2">
        <v>249</v>
      </c>
      <c r="X39" s="2">
        <v>199</v>
      </c>
      <c r="AA39" s="2">
        <f t="shared" si="18"/>
        <v>448</v>
      </c>
      <c r="AB39" s="2">
        <v>9</v>
      </c>
      <c r="AD39" s="2">
        <v>243</v>
      </c>
      <c r="AE39" s="2">
        <v>231</v>
      </c>
      <c r="AH39" s="2">
        <f>SUM(AD39:AG39)</f>
        <v>474</v>
      </c>
      <c r="AI39" s="2">
        <v>9</v>
      </c>
      <c r="AR39" s="2">
        <v>189</v>
      </c>
      <c r="AS39" s="2">
        <v>95</v>
      </c>
      <c r="AV39" s="2">
        <f>SUM(AR39:AU39)</f>
        <v>284</v>
      </c>
      <c r="AW39" s="2">
        <v>10</v>
      </c>
      <c r="BF39" s="2">
        <v>78</v>
      </c>
      <c r="BJ39" s="2">
        <f t="shared" si="21"/>
        <v>78</v>
      </c>
      <c r="BK39" s="2">
        <v>6</v>
      </c>
      <c r="BL39" s="3">
        <f t="shared" si="22"/>
        <v>2211</v>
      </c>
      <c r="BM39" s="3">
        <f t="shared" si="23"/>
        <v>52</v>
      </c>
      <c r="BN39" s="1">
        <f t="shared" ref="BN39:BN44" si="24">BM39</f>
        <v>52</v>
      </c>
    </row>
    <row r="40" spans="1:66" x14ac:dyDescent="0.3">
      <c r="A40" t="s">
        <v>17</v>
      </c>
      <c r="I40" s="2">
        <v>335</v>
      </c>
      <c r="M40">
        <f t="shared" si="16"/>
        <v>335</v>
      </c>
      <c r="N40" s="2">
        <v>7</v>
      </c>
      <c r="P40" s="2">
        <v>191</v>
      </c>
      <c r="T40" s="2">
        <f>SUM(P40:S40)</f>
        <v>191</v>
      </c>
      <c r="U40" s="2">
        <v>5</v>
      </c>
      <c r="W40" s="2">
        <v>98</v>
      </c>
      <c r="AA40" s="2">
        <f t="shared" si="18"/>
        <v>98</v>
      </c>
      <c r="AB40" s="2">
        <v>4</v>
      </c>
      <c r="AD40" s="2">
        <v>28</v>
      </c>
      <c r="AH40" s="2">
        <f>SUM(AD40:AG40)</f>
        <v>28</v>
      </c>
      <c r="AI40" s="2">
        <v>5</v>
      </c>
      <c r="AK40" s="2">
        <v>77</v>
      </c>
      <c r="AL40" s="2">
        <v>81</v>
      </c>
      <c r="AO40" s="2">
        <f>SUM(AK40:AN40)</f>
        <v>158</v>
      </c>
      <c r="AP40" s="2">
        <v>7</v>
      </c>
      <c r="AY40" s="2">
        <v>307</v>
      </c>
      <c r="AZ40" s="2">
        <v>178</v>
      </c>
      <c r="BC40" s="2">
        <f>SUM(AY40:BB40)</f>
        <v>485</v>
      </c>
      <c r="BD40" s="2">
        <v>11</v>
      </c>
      <c r="BL40" s="3">
        <f t="shared" si="22"/>
        <v>1295</v>
      </c>
      <c r="BM40" s="3">
        <f t="shared" si="23"/>
        <v>39</v>
      </c>
      <c r="BN40" s="1">
        <f t="shared" si="24"/>
        <v>39</v>
      </c>
    </row>
    <row r="41" spans="1:66" x14ac:dyDescent="0.3">
      <c r="A41" t="s">
        <v>19</v>
      </c>
      <c r="I41" s="2">
        <v>26</v>
      </c>
      <c r="M41">
        <f t="shared" si="16"/>
        <v>26</v>
      </c>
      <c r="N41" s="2">
        <v>3</v>
      </c>
      <c r="P41" s="2">
        <v>223</v>
      </c>
      <c r="Q41" s="2">
        <v>210</v>
      </c>
      <c r="T41" s="2">
        <f>SUM(P41:S41)</f>
        <v>433</v>
      </c>
      <c r="U41" s="2">
        <v>9</v>
      </c>
      <c r="W41" s="2">
        <v>140</v>
      </c>
      <c r="X41" s="2">
        <v>198</v>
      </c>
      <c r="AA41" s="2">
        <f t="shared" si="18"/>
        <v>338</v>
      </c>
      <c r="AB41" s="2">
        <v>6</v>
      </c>
      <c r="AD41" s="2">
        <v>241</v>
      </c>
      <c r="AE41" s="2">
        <v>181</v>
      </c>
      <c r="AH41" s="2">
        <f>SUM(AD41:AG41)</f>
        <v>422</v>
      </c>
      <c r="AI41" s="2">
        <v>7</v>
      </c>
      <c r="AK41" s="2">
        <v>48</v>
      </c>
      <c r="AL41" s="2">
        <v>90</v>
      </c>
      <c r="AO41" s="2">
        <f>SUM(AK41:AN41)</f>
        <v>138</v>
      </c>
      <c r="AP41" s="2">
        <v>6</v>
      </c>
      <c r="AR41" s="2">
        <v>79</v>
      </c>
      <c r="AV41" s="2">
        <f>SUM(AR41:AU41)</f>
        <v>79</v>
      </c>
      <c r="AW41" s="2">
        <v>6</v>
      </c>
      <c r="BL41" s="3">
        <f t="shared" si="22"/>
        <v>1436</v>
      </c>
      <c r="BM41" s="3">
        <f t="shared" si="23"/>
        <v>37</v>
      </c>
      <c r="BN41" s="1">
        <f t="shared" si="24"/>
        <v>37</v>
      </c>
    </row>
    <row r="42" spans="1:66" x14ac:dyDescent="0.3">
      <c r="A42" t="s">
        <v>16</v>
      </c>
      <c r="I42" s="2">
        <v>98</v>
      </c>
      <c r="M42">
        <f t="shared" si="16"/>
        <v>98</v>
      </c>
      <c r="N42" s="2">
        <v>4</v>
      </c>
      <c r="P42" s="2">
        <v>73</v>
      </c>
      <c r="T42" s="2">
        <f>SUM(P42:S42)</f>
        <v>73</v>
      </c>
      <c r="U42" s="2">
        <v>4</v>
      </c>
      <c r="AR42" s="2">
        <v>151</v>
      </c>
      <c r="AV42" s="2">
        <f>SUM(AR42:AU42)</f>
        <v>151</v>
      </c>
      <c r="AW42" s="2">
        <v>8</v>
      </c>
      <c r="BL42" s="3">
        <f t="shared" si="22"/>
        <v>322</v>
      </c>
      <c r="BM42" s="3">
        <f t="shared" si="23"/>
        <v>16</v>
      </c>
      <c r="BN42" s="1">
        <f t="shared" si="24"/>
        <v>16</v>
      </c>
    </row>
    <row r="43" spans="1:66" x14ac:dyDescent="0.3">
      <c r="A43" t="s">
        <v>25</v>
      </c>
      <c r="AK43" s="2">
        <v>42</v>
      </c>
      <c r="AO43" s="2">
        <f>SUM(AK43:AN43)</f>
        <v>42</v>
      </c>
      <c r="AP43" s="2">
        <v>4</v>
      </c>
      <c r="BF43" s="2">
        <v>75</v>
      </c>
      <c r="BJ43" s="2">
        <f>SUM(BF43:BI43)</f>
        <v>75</v>
      </c>
      <c r="BK43" s="2">
        <v>5</v>
      </c>
      <c r="BL43" s="3">
        <f t="shared" si="22"/>
        <v>117</v>
      </c>
      <c r="BM43" s="3">
        <f t="shared" si="23"/>
        <v>9</v>
      </c>
      <c r="BN43" s="1">
        <f t="shared" si="24"/>
        <v>9</v>
      </c>
    </row>
    <row r="44" spans="1:66" x14ac:dyDescent="0.3">
      <c r="A44" t="s">
        <v>21</v>
      </c>
      <c r="P44" s="2">
        <v>17</v>
      </c>
      <c r="T44" s="2">
        <f>SUM(P44:S44)</f>
        <v>17</v>
      </c>
      <c r="U44" s="2">
        <v>3</v>
      </c>
      <c r="BL44" s="3">
        <f t="shared" si="22"/>
        <v>17</v>
      </c>
      <c r="BM44" s="3">
        <f t="shared" si="23"/>
        <v>3</v>
      </c>
      <c r="BN44" s="1">
        <f t="shared" si="24"/>
        <v>3</v>
      </c>
    </row>
  </sheetData>
  <sortState ref="A31:BO44">
    <sortCondition descending="1" ref="BN31:BN4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2017-04-18T10:45:44Z</dcterms:created>
  <dcterms:modified xsi:type="dcterms:W3CDTF">2017-11-06T22:44:01Z</dcterms:modified>
</cp:coreProperties>
</file>