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AA\NAA 2021\"/>
    </mc:Choice>
  </mc:AlternateContent>
  <xr:revisionPtr revIDLastSave="0" documentId="13_ncr:1_{C1506683-5519-4C26-B2E5-B00D8010FD50}" xr6:coauthVersionLast="47" xr6:coauthVersionMax="47" xr10:uidLastSave="{00000000-0000-0000-0000-000000000000}"/>
  <bookViews>
    <workbookView xWindow="-108" yWindow="-108" windowWidth="23256" windowHeight="12576" xr2:uid="{AE55BE66-5E0B-4CD8-944A-7C1DF14617A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7" i="1" l="1"/>
  <c r="P4" i="1"/>
  <c r="P5" i="1"/>
  <c r="P6" i="1"/>
  <c r="P8" i="1"/>
  <c r="P9" i="1"/>
  <c r="P10" i="1"/>
  <c r="P12" i="1"/>
  <c r="P11" i="1"/>
  <c r="P13" i="1"/>
  <c r="P15" i="1"/>
  <c r="P16" i="1"/>
  <c r="P18" i="1"/>
  <c r="P20" i="1"/>
  <c r="P17" i="1"/>
  <c r="P19" i="1"/>
  <c r="P22" i="1"/>
  <c r="P23" i="1"/>
  <c r="P21" i="1"/>
  <c r="P24" i="1"/>
  <c r="P26" i="1"/>
  <c r="P27" i="1"/>
  <c r="P30" i="1"/>
  <c r="P31" i="1"/>
  <c r="P28" i="1"/>
  <c r="P29" i="1"/>
  <c r="P32" i="1"/>
  <c r="P35" i="1"/>
  <c r="P33" i="1"/>
  <c r="P36" i="1"/>
  <c r="P34" i="1"/>
  <c r="P37" i="1"/>
  <c r="P3" i="1"/>
  <c r="O5" i="1"/>
  <c r="O10" i="1"/>
  <c r="O17" i="1"/>
  <c r="O22" i="1"/>
  <c r="O21" i="1"/>
  <c r="O29" i="1"/>
  <c r="O36" i="1"/>
  <c r="O37" i="1"/>
  <c r="M37" i="1"/>
  <c r="M21" i="1"/>
  <c r="M7" i="1"/>
  <c r="M4" i="1"/>
  <c r="M5" i="1"/>
  <c r="M6" i="1"/>
  <c r="M8" i="1"/>
  <c r="M9" i="1"/>
  <c r="M10" i="1"/>
  <c r="M11" i="1"/>
  <c r="M15" i="1"/>
  <c r="M16" i="1"/>
  <c r="M18" i="1"/>
  <c r="O18" i="1" s="1"/>
  <c r="M17" i="1"/>
  <c r="M19" i="1"/>
  <c r="M26" i="1"/>
  <c r="M27" i="1"/>
  <c r="M30" i="1"/>
  <c r="M31" i="1"/>
  <c r="M28" i="1"/>
  <c r="M29" i="1"/>
  <c r="M32" i="1"/>
  <c r="M33" i="1"/>
  <c r="M34" i="1"/>
  <c r="M3" i="1"/>
  <c r="F6" i="1"/>
  <c r="O6" i="1" s="1"/>
  <c r="F4" i="1"/>
  <c r="O4" i="1" s="1"/>
  <c r="F3" i="1"/>
  <c r="O3" i="1" s="1"/>
  <c r="F9" i="1"/>
  <c r="O9" i="1" s="1"/>
  <c r="F11" i="1"/>
  <c r="O11" i="1" s="1"/>
  <c r="F5" i="1"/>
  <c r="F8" i="1"/>
  <c r="O8" i="1" s="1"/>
  <c r="F10" i="1"/>
  <c r="F12" i="1"/>
  <c r="O12" i="1" s="1"/>
  <c r="F13" i="1"/>
  <c r="O13" i="1" s="1"/>
  <c r="F17" i="1"/>
  <c r="F16" i="1"/>
  <c r="O16" i="1" s="1"/>
  <c r="F18" i="1"/>
  <c r="F15" i="1"/>
  <c r="O15" i="1" s="1"/>
  <c r="F22" i="1"/>
  <c r="F19" i="1"/>
  <c r="O19" i="1" s="1"/>
  <c r="F23" i="1"/>
  <c r="O23" i="1" s="1"/>
  <c r="F20" i="1"/>
  <c r="O20" i="1" s="1"/>
  <c r="F24" i="1"/>
  <c r="O24" i="1" s="1"/>
  <c r="F29" i="1"/>
  <c r="F27" i="1"/>
  <c r="O27" i="1" s="1"/>
  <c r="F30" i="1"/>
  <c r="O30" i="1" s="1"/>
  <c r="F28" i="1"/>
  <c r="O28" i="1" s="1"/>
  <c r="F26" i="1"/>
  <c r="O26" i="1" s="1"/>
  <c r="F31" i="1"/>
  <c r="O31" i="1" s="1"/>
  <c r="F33" i="1"/>
  <c r="O33" i="1" s="1"/>
  <c r="F35" i="1"/>
  <c r="O35" i="1" s="1"/>
  <c r="F36" i="1"/>
  <c r="F32" i="1"/>
  <c r="O32" i="1" s="1"/>
  <c r="F34" i="1"/>
  <c r="O34" i="1" s="1"/>
  <c r="F7" i="1"/>
  <c r="O7" i="1" s="1"/>
</calcChain>
</file>

<file path=xl/sharedStrings.xml><?xml version="1.0" encoding="utf-8"?>
<sst xmlns="http://schemas.openxmlformats.org/spreadsheetml/2006/main" count="46" uniqueCount="21">
  <si>
    <t>Male</t>
  </si>
  <si>
    <t>Higham Harriers</t>
  </si>
  <si>
    <t>Kettering Town Harriers</t>
  </si>
  <si>
    <t>Wellingborough &amp; District AC</t>
  </si>
  <si>
    <t>Rugby &amp; Northampton AC</t>
  </si>
  <si>
    <t>Daventry Road Runners</t>
  </si>
  <si>
    <t>Wootton Road Runners</t>
  </si>
  <si>
    <t>Silson AC</t>
  </si>
  <si>
    <t>Harborough AC</t>
  </si>
  <si>
    <t>Human Energy AC</t>
  </si>
  <si>
    <t>Daventry AAC</t>
  </si>
  <si>
    <t>Female</t>
  </si>
  <si>
    <t xml:space="preserve">Daventry Road Runners </t>
  </si>
  <si>
    <t>Combined</t>
  </si>
  <si>
    <t>Northants Tri</t>
  </si>
  <si>
    <t>Blisworth 5</t>
  </si>
  <si>
    <t>Total</t>
  </si>
  <si>
    <t>Points</t>
  </si>
  <si>
    <t>Desborough &amp; Rothwell RC</t>
  </si>
  <si>
    <t>Weedon 10k</t>
  </si>
  <si>
    <t>Overall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</si>
</sst>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210D6-F398-4FA6-B8F0-92303B9FC52D}">
  <dimension ref="A1:P37"/>
  <sheetViews>
    <sheetView tabSelected="1" topLeftCell="A10" workbookViewId="0">
      <selection activeCell="A33" sqref="A33"/>
    </sheetView>
  </sheetViews>
  <sheetFormatPr defaultRowHeight="14.4" x14ac:dyDescent="0.3"/>
  <cols>
    <col min="1" max="1" width="25.5546875" customWidth="1"/>
    <col min="2" max="2" width="8" style="3" customWidth="1"/>
    <col min="3" max="3" width="7.21875" style="3" customWidth="1"/>
    <col min="4" max="4" width="7.33203125" style="3" customWidth="1"/>
    <col min="5" max="5" width="7.21875" style="3" customWidth="1"/>
    <col min="6" max="6" width="8.88671875" style="5"/>
    <col min="7" max="7" width="7.5546875" style="5" customWidth="1"/>
    <col min="8" max="8" width="1.21875" customWidth="1"/>
    <col min="12" max="12" width="7.21875" customWidth="1"/>
    <col min="13" max="13" width="7" style="3" customWidth="1"/>
    <col min="14" max="14" width="7.21875" style="3" customWidth="1"/>
    <col min="15" max="15" width="8.88671875" style="3"/>
    <col min="16" max="16" width="8.88671875" style="4"/>
  </cols>
  <sheetData>
    <row r="1" spans="1:16" x14ac:dyDescent="0.3">
      <c r="O1" s="3" t="s">
        <v>20</v>
      </c>
      <c r="P1" s="4" t="s">
        <v>20</v>
      </c>
    </row>
    <row r="2" spans="1:16" x14ac:dyDescent="0.3">
      <c r="A2" s="1" t="s">
        <v>0</v>
      </c>
      <c r="C2" s="4" t="s">
        <v>15</v>
      </c>
      <c r="F2" s="5" t="s">
        <v>16</v>
      </c>
      <c r="G2" s="5" t="s">
        <v>17</v>
      </c>
      <c r="J2" s="1" t="s">
        <v>19</v>
      </c>
      <c r="M2" s="5" t="s">
        <v>16</v>
      </c>
      <c r="N2" s="5" t="s">
        <v>17</v>
      </c>
      <c r="O2" s="3" t="s">
        <v>16</v>
      </c>
      <c r="P2" s="4" t="s">
        <v>17</v>
      </c>
    </row>
    <row r="3" spans="1:16" s="2" customFormat="1" ht="13.2" customHeight="1" x14ac:dyDescent="0.3">
      <c r="A3" s="2" t="s">
        <v>4</v>
      </c>
      <c r="B3" s="5">
        <v>200</v>
      </c>
      <c r="C3" s="5">
        <v>199</v>
      </c>
      <c r="D3" s="5">
        <v>198</v>
      </c>
      <c r="E3" s="5">
        <v>191</v>
      </c>
      <c r="F3" s="5">
        <f t="shared" ref="F3:F13" si="0">SUM(B3:E3)</f>
        <v>788</v>
      </c>
      <c r="G3" s="5">
        <v>14</v>
      </c>
      <c r="I3" s="5">
        <v>200</v>
      </c>
      <c r="J3" s="5">
        <v>199</v>
      </c>
      <c r="K3" s="5">
        <v>198</v>
      </c>
      <c r="L3" s="5">
        <v>197</v>
      </c>
      <c r="M3" s="5">
        <f t="shared" ref="M3:M11" si="1">SUM(I3:L3)</f>
        <v>794</v>
      </c>
      <c r="N3" s="6">
        <v>14</v>
      </c>
      <c r="O3" s="5">
        <f t="shared" ref="O3:O13" si="2">F3+M3</f>
        <v>1582</v>
      </c>
      <c r="P3" s="4">
        <f t="shared" ref="P3:P13" si="3">G3+N3</f>
        <v>28</v>
      </c>
    </row>
    <row r="4" spans="1:16" s="2" customFormat="1" x14ac:dyDescent="0.3">
      <c r="A4" s="2" t="s">
        <v>3</v>
      </c>
      <c r="B4" s="5">
        <v>195</v>
      </c>
      <c r="C4" s="5">
        <v>193</v>
      </c>
      <c r="D4" s="5">
        <v>192</v>
      </c>
      <c r="E4" s="5">
        <v>182</v>
      </c>
      <c r="F4" s="5">
        <f t="shared" si="0"/>
        <v>762</v>
      </c>
      <c r="G4" s="5">
        <v>12</v>
      </c>
      <c r="I4" s="5">
        <v>196</v>
      </c>
      <c r="J4" s="5">
        <v>191</v>
      </c>
      <c r="K4" s="5">
        <v>188</v>
      </c>
      <c r="L4" s="5">
        <v>184</v>
      </c>
      <c r="M4" s="5">
        <f t="shared" si="1"/>
        <v>759</v>
      </c>
      <c r="N4" s="6">
        <v>13</v>
      </c>
      <c r="O4" s="5">
        <f t="shared" si="2"/>
        <v>1521</v>
      </c>
      <c r="P4" s="4">
        <f t="shared" si="3"/>
        <v>25</v>
      </c>
    </row>
    <row r="5" spans="1:16" s="2" customFormat="1" x14ac:dyDescent="0.3">
      <c r="A5" s="2" t="s">
        <v>6</v>
      </c>
      <c r="B5" s="5">
        <v>197</v>
      </c>
      <c r="C5" s="5">
        <v>185</v>
      </c>
      <c r="D5" s="5">
        <v>178</v>
      </c>
      <c r="E5" s="5">
        <v>168</v>
      </c>
      <c r="F5" s="5">
        <f t="shared" si="0"/>
        <v>728</v>
      </c>
      <c r="G5" s="5">
        <v>11</v>
      </c>
      <c r="I5" s="5">
        <v>193</v>
      </c>
      <c r="J5" s="5">
        <v>180</v>
      </c>
      <c r="K5" s="5">
        <v>167</v>
      </c>
      <c r="L5" s="5">
        <v>152</v>
      </c>
      <c r="M5" s="5">
        <f t="shared" si="1"/>
        <v>692</v>
      </c>
      <c r="N5" s="6">
        <v>11</v>
      </c>
      <c r="O5" s="5">
        <f t="shared" si="2"/>
        <v>1420</v>
      </c>
      <c r="P5" s="4">
        <f t="shared" si="3"/>
        <v>22</v>
      </c>
    </row>
    <row r="6" spans="1:16" s="2" customFormat="1" x14ac:dyDescent="0.3">
      <c r="A6" s="2" t="s">
        <v>2</v>
      </c>
      <c r="B6" s="5">
        <v>189</v>
      </c>
      <c r="C6" s="5">
        <v>180</v>
      </c>
      <c r="D6" s="5">
        <v>175</v>
      </c>
      <c r="E6" s="5">
        <v>165</v>
      </c>
      <c r="F6" s="5">
        <f t="shared" si="0"/>
        <v>709</v>
      </c>
      <c r="G6" s="5">
        <v>10</v>
      </c>
      <c r="I6" s="5">
        <v>187</v>
      </c>
      <c r="J6" s="5">
        <v>183</v>
      </c>
      <c r="K6" s="5">
        <v>170</v>
      </c>
      <c r="L6" s="5">
        <v>163</v>
      </c>
      <c r="M6" s="5">
        <f t="shared" si="1"/>
        <v>703</v>
      </c>
      <c r="N6" s="6">
        <v>12</v>
      </c>
      <c r="O6" s="5">
        <f t="shared" si="2"/>
        <v>1412</v>
      </c>
      <c r="P6" s="4">
        <f t="shared" si="3"/>
        <v>22</v>
      </c>
    </row>
    <row r="7" spans="1:16" s="2" customFormat="1" x14ac:dyDescent="0.3">
      <c r="A7" s="2" t="s">
        <v>1</v>
      </c>
      <c r="B7" s="5">
        <v>196</v>
      </c>
      <c r="C7" s="5">
        <v>194</v>
      </c>
      <c r="D7" s="5">
        <v>190</v>
      </c>
      <c r="E7" s="5">
        <v>187</v>
      </c>
      <c r="F7" s="5">
        <f t="shared" si="0"/>
        <v>767</v>
      </c>
      <c r="G7" s="5">
        <v>13</v>
      </c>
      <c r="I7" s="5">
        <v>194</v>
      </c>
      <c r="J7" s="5">
        <v>182</v>
      </c>
      <c r="M7" s="5">
        <f t="shared" si="1"/>
        <v>376</v>
      </c>
      <c r="N7" s="6">
        <v>7</v>
      </c>
      <c r="O7" s="5">
        <f t="shared" si="2"/>
        <v>1143</v>
      </c>
      <c r="P7" s="4">
        <f t="shared" si="3"/>
        <v>20</v>
      </c>
    </row>
    <row r="8" spans="1:16" s="2" customFormat="1" x14ac:dyDescent="0.3">
      <c r="A8" s="2" t="s">
        <v>14</v>
      </c>
      <c r="B8" s="5">
        <v>183</v>
      </c>
      <c r="C8" s="5">
        <v>181</v>
      </c>
      <c r="D8" s="5">
        <v>164</v>
      </c>
      <c r="E8" s="5">
        <v>157</v>
      </c>
      <c r="F8" s="5">
        <f t="shared" si="0"/>
        <v>685</v>
      </c>
      <c r="G8" s="5">
        <v>9</v>
      </c>
      <c r="I8" s="5">
        <v>179</v>
      </c>
      <c r="J8" s="5">
        <v>178</v>
      </c>
      <c r="K8" s="5">
        <v>176</v>
      </c>
      <c r="L8" s="5">
        <v>149</v>
      </c>
      <c r="M8" s="5">
        <f t="shared" si="1"/>
        <v>682</v>
      </c>
      <c r="N8" s="6">
        <v>10</v>
      </c>
      <c r="O8" s="5">
        <f t="shared" si="2"/>
        <v>1367</v>
      </c>
      <c r="P8" s="4">
        <f t="shared" si="3"/>
        <v>19</v>
      </c>
    </row>
    <row r="9" spans="1:16" s="2" customFormat="1" x14ac:dyDescent="0.3">
      <c r="A9" s="2" t="s">
        <v>5</v>
      </c>
      <c r="B9" s="5">
        <v>188</v>
      </c>
      <c r="C9" s="5">
        <v>167</v>
      </c>
      <c r="D9" s="5">
        <v>156</v>
      </c>
      <c r="E9" s="5">
        <v>131</v>
      </c>
      <c r="F9" s="5">
        <f t="shared" si="0"/>
        <v>642</v>
      </c>
      <c r="G9" s="5">
        <v>8</v>
      </c>
      <c r="I9" s="5">
        <v>189</v>
      </c>
      <c r="J9" s="5">
        <v>151</v>
      </c>
      <c r="K9" s="5">
        <v>143</v>
      </c>
      <c r="L9" s="5">
        <v>141</v>
      </c>
      <c r="M9" s="5">
        <f t="shared" si="1"/>
        <v>624</v>
      </c>
      <c r="N9" s="6">
        <v>9</v>
      </c>
      <c r="O9" s="5">
        <f t="shared" si="2"/>
        <v>1266</v>
      </c>
      <c r="P9" s="4">
        <f t="shared" si="3"/>
        <v>17</v>
      </c>
    </row>
    <row r="10" spans="1:16" s="2" customFormat="1" x14ac:dyDescent="0.3">
      <c r="A10" s="2" t="s">
        <v>7</v>
      </c>
      <c r="B10" s="5">
        <v>174</v>
      </c>
      <c r="C10" s="5">
        <v>169</v>
      </c>
      <c r="D10" s="5">
        <v>149</v>
      </c>
      <c r="E10" s="5"/>
      <c r="F10" s="5">
        <f t="shared" si="0"/>
        <v>492</v>
      </c>
      <c r="G10" s="5">
        <v>7</v>
      </c>
      <c r="I10" s="5">
        <v>165</v>
      </c>
      <c r="J10" s="5">
        <v>161</v>
      </c>
      <c r="K10" s="5">
        <v>158</v>
      </c>
      <c r="L10" s="5">
        <v>137</v>
      </c>
      <c r="M10" s="5">
        <f t="shared" si="1"/>
        <v>621</v>
      </c>
      <c r="N10" s="6">
        <v>8</v>
      </c>
      <c r="O10" s="5">
        <f t="shared" si="2"/>
        <v>1113</v>
      </c>
      <c r="P10" s="4">
        <f t="shared" si="3"/>
        <v>15</v>
      </c>
    </row>
    <row r="11" spans="1:16" s="2" customFormat="1" x14ac:dyDescent="0.3">
      <c r="A11" s="2" t="s">
        <v>10</v>
      </c>
      <c r="B11" s="5">
        <v>161</v>
      </c>
      <c r="C11" s="5"/>
      <c r="D11" s="5"/>
      <c r="E11" s="5"/>
      <c r="F11" s="5">
        <f t="shared" si="0"/>
        <v>161</v>
      </c>
      <c r="G11" s="5">
        <v>5</v>
      </c>
      <c r="I11" s="2">
        <v>195</v>
      </c>
      <c r="J11" s="2">
        <v>166</v>
      </c>
      <c r="M11" s="5">
        <f t="shared" si="1"/>
        <v>361</v>
      </c>
      <c r="N11" s="6">
        <v>6</v>
      </c>
      <c r="O11" s="5">
        <f t="shared" si="2"/>
        <v>522</v>
      </c>
      <c r="P11" s="4">
        <f t="shared" si="3"/>
        <v>11</v>
      </c>
    </row>
    <row r="12" spans="1:16" s="2" customFormat="1" x14ac:dyDescent="0.3">
      <c r="A12" s="2" t="s">
        <v>8</v>
      </c>
      <c r="B12" s="5">
        <v>148</v>
      </c>
      <c r="C12" s="5">
        <v>142</v>
      </c>
      <c r="D12" s="5"/>
      <c r="E12" s="5"/>
      <c r="F12" s="5">
        <f t="shared" si="0"/>
        <v>290</v>
      </c>
      <c r="G12" s="5">
        <v>6</v>
      </c>
      <c r="M12" s="5"/>
      <c r="N12" s="6"/>
      <c r="O12" s="5">
        <f t="shared" si="2"/>
        <v>290</v>
      </c>
      <c r="P12" s="4">
        <f t="shared" si="3"/>
        <v>6</v>
      </c>
    </row>
    <row r="13" spans="1:16" s="2" customFormat="1" x14ac:dyDescent="0.3">
      <c r="A13" s="2" t="s">
        <v>9</v>
      </c>
      <c r="B13" s="5">
        <v>127</v>
      </c>
      <c r="C13" s="5"/>
      <c r="D13" s="5"/>
      <c r="E13" s="5"/>
      <c r="F13" s="5">
        <f t="shared" si="0"/>
        <v>127</v>
      </c>
      <c r="G13" s="5">
        <v>4</v>
      </c>
      <c r="M13" s="5"/>
      <c r="N13" s="5"/>
      <c r="O13" s="5">
        <f t="shared" si="2"/>
        <v>127</v>
      </c>
      <c r="P13" s="4">
        <f t="shared" si="3"/>
        <v>4</v>
      </c>
    </row>
    <row r="14" spans="1:16" x14ac:dyDescent="0.3">
      <c r="A14" s="1" t="s">
        <v>11</v>
      </c>
      <c r="M14" s="5"/>
      <c r="O14" s="5"/>
    </row>
    <row r="15" spans="1:16" s="2" customFormat="1" x14ac:dyDescent="0.3">
      <c r="A15" s="2" t="s">
        <v>6</v>
      </c>
      <c r="B15" s="5">
        <v>196</v>
      </c>
      <c r="C15" s="5">
        <v>193</v>
      </c>
      <c r="D15" s="5">
        <v>189</v>
      </c>
      <c r="E15" s="5"/>
      <c r="F15" s="5">
        <f t="shared" ref="F15:F20" si="4">SUM(B15:E15)</f>
        <v>578</v>
      </c>
      <c r="G15" s="5">
        <v>14</v>
      </c>
      <c r="I15" s="2">
        <v>197</v>
      </c>
      <c r="J15" s="2">
        <v>196</v>
      </c>
      <c r="K15" s="2">
        <v>186</v>
      </c>
      <c r="M15" s="5">
        <f>SUM(I15:L15)</f>
        <v>579</v>
      </c>
      <c r="N15" s="5">
        <v>12</v>
      </c>
      <c r="O15" s="5">
        <f t="shared" ref="O15:O24" si="5">F15+M15</f>
        <v>1157</v>
      </c>
      <c r="P15" s="4">
        <f t="shared" ref="P15:P24" si="6">G15+N15</f>
        <v>26</v>
      </c>
    </row>
    <row r="16" spans="1:16" s="2" customFormat="1" x14ac:dyDescent="0.3">
      <c r="A16" s="2" t="s">
        <v>2</v>
      </c>
      <c r="B16" s="5">
        <v>191</v>
      </c>
      <c r="C16" s="5">
        <v>187</v>
      </c>
      <c r="D16" s="5">
        <v>186</v>
      </c>
      <c r="E16" s="5"/>
      <c r="F16" s="5">
        <f t="shared" si="4"/>
        <v>564</v>
      </c>
      <c r="G16" s="5">
        <v>13</v>
      </c>
      <c r="I16" s="2">
        <v>193</v>
      </c>
      <c r="J16" s="2">
        <v>192</v>
      </c>
      <c r="K16" s="2">
        <v>181</v>
      </c>
      <c r="M16" s="5">
        <f>SUM(I16:L16)</f>
        <v>566</v>
      </c>
      <c r="N16" s="5">
        <v>11</v>
      </c>
      <c r="O16" s="5">
        <f t="shared" si="5"/>
        <v>1130</v>
      </c>
      <c r="P16" s="4">
        <f t="shared" si="6"/>
        <v>24</v>
      </c>
    </row>
    <row r="17" spans="1:16" s="2" customFormat="1" x14ac:dyDescent="0.3">
      <c r="A17" s="2" t="s">
        <v>3</v>
      </c>
      <c r="B17" s="5">
        <v>197</v>
      </c>
      <c r="C17" s="5">
        <v>190</v>
      </c>
      <c r="D17" s="5"/>
      <c r="E17" s="5"/>
      <c r="F17" s="5">
        <f t="shared" si="4"/>
        <v>387</v>
      </c>
      <c r="G17" s="5">
        <v>10</v>
      </c>
      <c r="I17" s="2">
        <v>200</v>
      </c>
      <c r="J17" s="2">
        <v>198</v>
      </c>
      <c r="K17" s="2">
        <v>194</v>
      </c>
      <c r="M17" s="5">
        <f>SUM(I17:L17)</f>
        <v>592</v>
      </c>
      <c r="N17" s="5">
        <v>14</v>
      </c>
      <c r="O17" s="5">
        <f t="shared" si="5"/>
        <v>979</v>
      </c>
      <c r="P17" s="4">
        <f t="shared" si="6"/>
        <v>24</v>
      </c>
    </row>
    <row r="18" spans="1:16" s="2" customFormat="1" x14ac:dyDescent="0.3">
      <c r="A18" s="2" t="s">
        <v>12</v>
      </c>
      <c r="B18" s="5">
        <v>192</v>
      </c>
      <c r="C18" s="5">
        <v>183</v>
      </c>
      <c r="D18" s="5">
        <v>181</v>
      </c>
      <c r="E18" s="5"/>
      <c r="F18" s="5">
        <f t="shared" si="4"/>
        <v>556</v>
      </c>
      <c r="G18" s="5">
        <v>12</v>
      </c>
      <c r="I18" s="2">
        <v>190</v>
      </c>
      <c r="J18" s="2">
        <v>185</v>
      </c>
      <c r="K18" s="2">
        <v>176</v>
      </c>
      <c r="M18" s="5">
        <f>SUM(I18:L18)</f>
        <v>551</v>
      </c>
      <c r="N18" s="5">
        <v>10</v>
      </c>
      <c r="O18" s="5">
        <f t="shared" si="5"/>
        <v>1107</v>
      </c>
      <c r="P18" s="4">
        <f t="shared" si="6"/>
        <v>22</v>
      </c>
    </row>
    <row r="19" spans="1:16" s="2" customFormat="1" x14ac:dyDescent="0.3">
      <c r="A19" s="2" t="s">
        <v>4</v>
      </c>
      <c r="B19" s="5">
        <v>185</v>
      </c>
      <c r="C19" s="5">
        <v>184</v>
      </c>
      <c r="D19" s="5"/>
      <c r="E19" s="5"/>
      <c r="F19" s="5">
        <f t="shared" si="4"/>
        <v>369</v>
      </c>
      <c r="G19" s="5">
        <v>9</v>
      </c>
      <c r="I19" s="2">
        <v>199</v>
      </c>
      <c r="J19" s="2">
        <v>195</v>
      </c>
      <c r="K19" s="2">
        <v>191</v>
      </c>
      <c r="M19" s="5">
        <f>SUM(I19:L19)</f>
        <v>585</v>
      </c>
      <c r="N19" s="5">
        <v>13</v>
      </c>
      <c r="O19" s="5">
        <f t="shared" si="5"/>
        <v>954</v>
      </c>
      <c r="P19" s="4">
        <f t="shared" si="6"/>
        <v>22</v>
      </c>
    </row>
    <row r="20" spans="1:16" s="2" customFormat="1" x14ac:dyDescent="0.3">
      <c r="A20" s="2" t="s">
        <v>1</v>
      </c>
      <c r="B20" s="5">
        <v>200</v>
      </c>
      <c r="C20" s="5">
        <v>198</v>
      </c>
      <c r="D20" s="5"/>
      <c r="E20" s="5"/>
      <c r="F20" s="5">
        <f t="shared" si="4"/>
        <v>398</v>
      </c>
      <c r="G20" s="5">
        <v>11</v>
      </c>
      <c r="M20" s="5"/>
      <c r="N20" s="5"/>
      <c r="O20" s="5">
        <f t="shared" si="5"/>
        <v>398</v>
      </c>
      <c r="P20" s="4">
        <f t="shared" si="6"/>
        <v>11</v>
      </c>
    </row>
    <row r="21" spans="1:16" s="2" customFormat="1" x14ac:dyDescent="0.3">
      <c r="A21" t="s">
        <v>18</v>
      </c>
      <c r="B21" s="5"/>
      <c r="C21" s="5"/>
      <c r="D21" s="5"/>
      <c r="E21" s="5"/>
      <c r="F21" s="5"/>
      <c r="G21" s="5"/>
      <c r="I21" s="2">
        <v>187</v>
      </c>
      <c r="M21" s="5">
        <f>SUM(I21:L21)</f>
        <v>187</v>
      </c>
      <c r="N21" s="5">
        <v>9</v>
      </c>
      <c r="O21" s="5">
        <f t="shared" si="5"/>
        <v>187</v>
      </c>
      <c r="P21" s="4">
        <f t="shared" si="6"/>
        <v>9</v>
      </c>
    </row>
    <row r="22" spans="1:16" s="2" customFormat="1" x14ac:dyDescent="0.3">
      <c r="A22" s="2" t="s">
        <v>9</v>
      </c>
      <c r="B22" s="5">
        <v>195</v>
      </c>
      <c r="C22" s="5">
        <v>171</v>
      </c>
      <c r="D22" s="5"/>
      <c r="E22" s="5"/>
      <c r="F22" s="5">
        <f>SUM(B22:E22)</f>
        <v>366</v>
      </c>
      <c r="G22" s="5">
        <v>8</v>
      </c>
      <c r="M22" s="5"/>
      <c r="N22" s="5"/>
      <c r="O22" s="5">
        <f t="shared" si="5"/>
        <v>366</v>
      </c>
      <c r="P22" s="4">
        <f t="shared" si="6"/>
        <v>8</v>
      </c>
    </row>
    <row r="23" spans="1:16" s="2" customFormat="1" x14ac:dyDescent="0.3">
      <c r="A23" s="2" t="s">
        <v>8</v>
      </c>
      <c r="B23" s="5">
        <v>199</v>
      </c>
      <c r="C23" s="5"/>
      <c r="D23" s="5"/>
      <c r="E23" s="5"/>
      <c r="F23" s="5">
        <f>SUM(B23:E23)</f>
        <v>199</v>
      </c>
      <c r="G23" s="5">
        <v>7</v>
      </c>
      <c r="M23" s="5"/>
      <c r="N23" s="5"/>
      <c r="O23" s="5">
        <f t="shared" si="5"/>
        <v>199</v>
      </c>
      <c r="P23" s="4">
        <f t="shared" si="6"/>
        <v>7</v>
      </c>
    </row>
    <row r="24" spans="1:16" s="2" customFormat="1" x14ac:dyDescent="0.3">
      <c r="A24" s="2" t="s">
        <v>10</v>
      </c>
      <c r="B24" s="5">
        <v>194</v>
      </c>
      <c r="C24" s="5"/>
      <c r="D24" s="5"/>
      <c r="E24" s="5"/>
      <c r="F24" s="5">
        <f>SUM(B24:E24)</f>
        <v>194</v>
      </c>
      <c r="G24" s="5">
        <v>6</v>
      </c>
      <c r="M24" s="5"/>
      <c r="N24" s="5"/>
      <c r="O24" s="5">
        <f t="shared" si="5"/>
        <v>194</v>
      </c>
      <c r="P24" s="4">
        <f t="shared" si="6"/>
        <v>6</v>
      </c>
    </row>
    <row r="25" spans="1:16" x14ac:dyDescent="0.3">
      <c r="A25" s="1" t="s">
        <v>13</v>
      </c>
      <c r="M25" s="5"/>
      <c r="O25" s="5"/>
    </row>
    <row r="26" spans="1:16" s="2" customFormat="1" x14ac:dyDescent="0.3">
      <c r="A26" s="2" t="s">
        <v>6</v>
      </c>
      <c r="B26" s="5">
        <v>728</v>
      </c>
      <c r="C26" s="5">
        <v>578</v>
      </c>
      <c r="D26" s="5"/>
      <c r="E26" s="5"/>
      <c r="F26" s="5">
        <f t="shared" ref="F26:F36" si="7">SUM(B26:E26)</f>
        <v>1306</v>
      </c>
      <c r="G26" s="5">
        <v>14</v>
      </c>
      <c r="I26" s="2">
        <v>692</v>
      </c>
      <c r="J26" s="2">
        <v>579</v>
      </c>
      <c r="M26" s="5">
        <f t="shared" ref="M26:M34" si="8">SUM(I26:L26)</f>
        <v>1271</v>
      </c>
      <c r="N26" s="5">
        <v>12</v>
      </c>
      <c r="O26" s="5">
        <f t="shared" ref="O26:O37" si="9">F26+M26</f>
        <v>2577</v>
      </c>
      <c r="P26" s="4">
        <f t="shared" ref="P26:P37" si="10">G26+N26</f>
        <v>26</v>
      </c>
    </row>
    <row r="27" spans="1:16" s="2" customFormat="1" x14ac:dyDescent="0.3">
      <c r="A27" s="2" t="s">
        <v>2</v>
      </c>
      <c r="B27" s="5">
        <v>709</v>
      </c>
      <c r="C27" s="5">
        <v>564</v>
      </c>
      <c r="D27" s="5"/>
      <c r="E27" s="5"/>
      <c r="F27" s="5">
        <f t="shared" si="7"/>
        <v>1273</v>
      </c>
      <c r="G27" s="5">
        <v>13</v>
      </c>
      <c r="I27" s="2">
        <v>703</v>
      </c>
      <c r="J27" s="2">
        <v>566</v>
      </c>
      <c r="M27" s="5">
        <f t="shared" si="8"/>
        <v>1269</v>
      </c>
      <c r="N27" s="5">
        <v>11</v>
      </c>
      <c r="O27" s="5">
        <f t="shared" si="9"/>
        <v>2542</v>
      </c>
      <c r="P27" s="4">
        <f t="shared" si="10"/>
        <v>24</v>
      </c>
    </row>
    <row r="28" spans="1:16" s="2" customFormat="1" x14ac:dyDescent="0.3">
      <c r="A28" s="2" t="s">
        <v>4</v>
      </c>
      <c r="B28" s="5">
        <v>788</v>
      </c>
      <c r="C28" s="5">
        <v>369</v>
      </c>
      <c r="D28" s="5"/>
      <c r="E28" s="5"/>
      <c r="F28" s="5">
        <f t="shared" si="7"/>
        <v>1157</v>
      </c>
      <c r="G28" s="5">
        <v>10</v>
      </c>
      <c r="I28" s="2">
        <v>794</v>
      </c>
      <c r="J28" s="2">
        <v>585</v>
      </c>
      <c r="M28" s="5">
        <f t="shared" si="8"/>
        <v>1379</v>
      </c>
      <c r="N28" s="5">
        <v>14</v>
      </c>
      <c r="O28" s="5">
        <f t="shared" si="9"/>
        <v>2536</v>
      </c>
      <c r="P28" s="4">
        <f t="shared" si="10"/>
        <v>24</v>
      </c>
    </row>
    <row r="29" spans="1:16" s="2" customFormat="1" x14ac:dyDescent="0.3">
      <c r="A29" s="2" t="s">
        <v>3</v>
      </c>
      <c r="B29" s="5">
        <v>762</v>
      </c>
      <c r="C29" s="5">
        <v>387</v>
      </c>
      <c r="D29" s="5"/>
      <c r="E29" s="5"/>
      <c r="F29" s="5">
        <f t="shared" si="7"/>
        <v>1149</v>
      </c>
      <c r="G29" s="5">
        <v>9</v>
      </c>
      <c r="I29" s="2">
        <v>759</v>
      </c>
      <c r="J29" s="2">
        <v>592</v>
      </c>
      <c r="M29" s="5">
        <f t="shared" si="8"/>
        <v>1351</v>
      </c>
      <c r="N29" s="5">
        <v>13</v>
      </c>
      <c r="O29" s="5">
        <f t="shared" si="9"/>
        <v>2500</v>
      </c>
      <c r="P29" s="4">
        <f t="shared" si="10"/>
        <v>22</v>
      </c>
    </row>
    <row r="30" spans="1:16" s="2" customFormat="1" x14ac:dyDescent="0.3">
      <c r="A30" s="2" t="s">
        <v>5</v>
      </c>
      <c r="B30" s="5">
        <v>642</v>
      </c>
      <c r="C30" s="5">
        <v>556</v>
      </c>
      <c r="D30" s="5"/>
      <c r="E30" s="5"/>
      <c r="F30" s="5">
        <f t="shared" si="7"/>
        <v>1198</v>
      </c>
      <c r="G30" s="5">
        <v>12</v>
      </c>
      <c r="I30" s="2">
        <v>624</v>
      </c>
      <c r="J30" s="2">
        <v>551</v>
      </c>
      <c r="M30" s="5">
        <f t="shared" si="8"/>
        <v>1175</v>
      </c>
      <c r="N30" s="5">
        <v>10</v>
      </c>
      <c r="O30" s="5">
        <f t="shared" si="9"/>
        <v>2373</v>
      </c>
      <c r="P30" s="4">
        <f t="shared" si="10"/>
        <v>22</v>
      </c>
    </row>
    <row r="31" spans="1:16" s="2" customFormat="1" x14ac:dyDescent="0.3">
      <c r="A31" s="2" t="s">
        <v>1</v>
      </c>
      <c r="B31" s="5">
        <v>767</v>
      </c>
      <c r="C31" s="5">
        <v>398</v>
      </c>
      <c r="D31" s="5"/>
      <c r="E31" s="5"/>
      <c r="F31" s="5">
        <f t="shared" si="7"/>
        <v>1165</v>
      </c>
      <c r="G31" s="5">
        <v>11</v>
      </c>
      <c r="I31" s="2">
        <v>376</v>
      </c>
      <c r="M31" s="5">
        <f t="shared" si="8"/>
        <v>376</v>
      </c>
      <c r="N31" s="5">
        <v>7</v>
      </c>
      <c r="O31" s="5">
        <f t="shared" si="9"/>
        <v>1541</v>
      </c>
      <c r="P31" s="4">
        <f t="shared" si="10"/>
        <v>18</v>
      </c>
    </row>
    <row r="32" spans="1:16" s="2" customFormat="1" x14ac:dyDescent="0.3">
      <c r="A32" s="2" t="s">
        <v>14</v>
      </c>
      <c r="B32" s="5">
        <v>685</v>
      </c>
      <c r="C32" s="5"/>
      <c r="D32" s="5"/>
      <c r="E32" s="5"/>
      <c r="F32" s="5">
        <f t="shared" si="7"/>
        <v>685</v>
      </c>
      <c r="G32" s="5">
        <v>8</v>
      </c>
      <c r="I32" s="2">
        <v>682</v>
      </c>
      <c r="M32" s="5">
        <f t="shared" si="8"/>
        <v>682</v>
      </c>
      <c r="N32" s="5">
        <v>9</v>
      </c>
      <c r="O32" s="5">
        <f t="shared" si="9"/>
        <v>1367</v>
      </c>
      <c r="P32" s="4">
        <f t="shared" si="10"/>
        <v>17</v>
      </c>
    </row>
    <row r="33" spans="1:16" s="2" customFormat="1" x14ac:dyDescent="0.3">
      <c r="A33" s="2" t="s">
        <v>7</v>
      </c>
      <c r="B33" s="5">
        <v>492</v>
      </c>
      <c r="C33" s="5"/>
      <c r="D33" s="5"/>
      <c r="E33" s="5"/>
      <c r="F33" s="5">
        <f t="shared" si="7"/>
        <v>492</v>
      </c>
      <c r="G33" s="5">
        <v>6</v>
      </c>
      <c r="I33" s="2">
        <v>621</v>
      </c>
      <c r="M33" s="5">
        <f t="shared" si="8"/>
        <v>621</v>
      </c>
      <c r="N33" s="5">
        <v>8</v>
      </c>
      <c r="O33" s="5">
        <f t="shared" si="9"/>
        <v>1113</v>
      </c>
      <c r="P33" s="4">
        <f t="shared" si="10"/>
        <v>14</v>
      </c>
    </row>
    <row r="34" spans="1:16" s="2" customFormat="1" x14ac:dyDescent="0.3">
      <c r="A34" s="2" t="s">
        <v>10</v>
      </c>
      <c r="B34" s="5">
        <v>161</v>
      </c>
      <c r="C34" s="5">
        <v>194</v>
      </c>
      <c r="D34" s="5"/>
      <c r="E34" s="5"/>
      <c r="F34" s="5">
        <f t="shared" si="7"/>
        <v>355</v>
      </c>
      <c r="G34" s="5">
        <v>4</v>
      </c>
      <c r="I34" s="2">
        <v>361</v>
      </c>
      <c r="M34" s="5">
        <f t="shared" si="8"/>
        <v>361</v>
      </c>
      <c r="N34" s="5">
        <v>6</v>
      </c>
      <c r="O34" s="5">
        <f t="shared" si="9"/>
        <v>716</v>
      </c>
      <c r="P34" s="4">
        <f t="shared" si="10"/>
        <v>10</v>
      </c>
    </row>
    <row r="35" spans="1:16" s="2" customFormat="1" x14ac:dyDescent="0.3">
      <c r="A35" s="2" t="s">
        <v>9</v>
      </c>
      <c r="B35" s="5">
        <v>127</v>
      </c>
      <c r="C35" s="5">
        <v>366</v>
      </c>
      <c r="D35" s="5"/>
      <c r="E35" s="5"/>
      <c r="F35" s="5">
        <f t="shared" si="7"/>
        <v>493</v>
      </c>
      <c r="G35" s="5">
        <v>7</v>
      </c>
      <c r="M35" s="5"/>
      <c r="N35" s="5"/>
      <c r="O35" s="5">
        <f t="shared" si="9"/>
        <v>493</v>
      </c>
      <c r="P35" s="4">
        <f t="shared" si="10"/>
        <v>7</v>
      </c>
    </row>
    <row r="36" spans="1:16" s="2" customFormat="1" x14ac:dyDescent="0.3">
      <c r="A36" s="2" t="s">
        <v>8</v>
      </c>
      <c r="B36" s="5">
        <v>290</v>
      </c>
      <c r="C36" s="5">
        <v>199</v>
      </c>
      <c r="D36" s="5"/>
      <c r="E36" s="5"/>
      <c r="F36" s="5">
        <f t="shared" si="7"/>
        <v>489</v>
      </c>
      <c r="G36" s="5">
        <v>5</v>
      </c>
      <c r="M36" s="5"/>
      <c r="N36" s="5"/>
      <c r="O36" s="5">
        <f t="shared" si="9"/>
        <v>489</v>
      </c>
      <c r="P36" s="4">
        <f t="shared" si="10"/>
        <v>5</v>
      </c>
    </row>
    <row r="37" spans="1:16" x14ac:dyDescent="0.3">
      <c r="A37" t="s">
        <v>18</v>
      </c>
      <c r="I37" s="2"/>
      <c r="J37">
        <v>187</v>
      </c>
      <c r="M37" s="5">
        <f>SUM(I37:L37)</f>
        <v>187</v>
      </c>
      <c r="N37" s="5">
        <v>5</v>
      </c>
      <c r="O37" s="5">
        <f t="shared" si="9"/>
        <v>187</v>
      </c>
      <c r="P37" s="4">
        <f t="shared" si="10"/>
        <v>5</v>
      </c>
    </row>
  </sheetData>
  <sortState xmlns:xlrd2="http://schemas.microsoft.com/office/spreadsheetml/2017/richdata2" ref="A26:P37">
    <sortCondition descending="1" ref="P26:P37"/>
    <sortCondition descending="1" ref="O26:O3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Burgyne</dc:creator>
  <cp:lastModifiedBy>Michael Burgyne</cp:lastModifiedBy>
  <dcterms:created xsi:type="dcterms:W3CDTF">2021-06-07T06:21:04Z</dcterms:created>
  <dcterms:modified xsi:type="dcterms:W3CDTF">2021-06-25T12:06:24Z</dcterms:modified>
</cp:coreProperties>
</file>